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Rod\"/>
    </mc:Choice>
  </mc:AlternateContent>
  <bookViews>
    <workbookView xWindow="0" yWindow="0" windowWidth="24000" windowHeight="8535"/>
  </bookViews>
  <sheets>
    <sheet name="ROD_1_4_3_1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9" i="1" l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K9" i="1"/>
  <c r="J9" i="1"/>
  <c r="I9" i="1"/>
  <c r="H9" i="1"/>
  <c r="G9" i="1"/>
  <c r="F9" i="1"/>
  <c r="E9" i="1"/>
  <c r="D9" i="1"/>
  <c r="C9" i="1"/>
  <c r="B9" i="1"/>
  <c r="L9" i="1"/>
  <c r="BN8" i="1"/>
  <c r="BM8" i="1"/>
  <c r="BL8" i="1"/>
  <c r="BN7" i="1"/>
  <c r="BM7" i="1"/>
  <c r="BL7" i="1"/>
  <c r="BN6" i="1"/>
  <c r="BM6" i="1"/>
  <c r="BL6" i="1"/>
  <c r="BN5" i="1"/>
  <c r="BM5" i="1"/>
  <c r="BL5" i="1"/>
</calcChain>
</file>

<file path=xl/sharedStrings.xml><?xml version="1.0" encoding="utf-8"?>
<sst xmlns="http://schemas.openxmlformats.org/spreadsheetml/2006/main" count="99" uniqueCount="17">
  <si>
    <t>Tipo de Veículo</t>
  </si>
  <si>
    <t>Argentina</t>
  </si>
  <si>
    <t>Brasil</t>
  </si>
  <si>
    <t>Paraguai</t>
  </si>
  <si>
    <t>Uruguai</t>
  </si>
  <si>
    <t>Total</t>
  </si>
  <si>
    <t>Automóveis</t>
  </si>
  <si>
    <t>-</t>
  </si>
  <si>
    <t>Comerciais leves</t>
  </si>
  <si>
    <t>Caminhões</t>
  </si>
  <si>
    <t>Ônibus</t>
  </si>
  <si>
    <t>nd/na</t>
  </si>
  <si>
    <t>(*) Produção e exportações do Brasil dizem respeito a autoveículos montados./ The production and export of Brazil refer to assembled vehicles.</t>
  </si>
  <si>
    <t>nd/na - Não disponivel/Not available</t>
  </si>
  <si>
    <t>Fontes/Sources: ACAU (Uruguai/Uruguay), ADEFA (Argentina/Argentina), ANFAVEA, CADAM (Paraguai/Paraguay).</t>
  </si>
  <si>
    <t>ND / NA</t>
  </si>
  <si>
    <t>Evolução da Produção de autoveículos em países do MERCOSUL por tipo segundo país - 2009 - 2021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</si>
</sst>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1" fontId="2" fillId="0" borderId="0" xfId="1" applyNumberFormat="1" applyFont="1" applyAlignment="1">
      <alignment vertical="center"/>
    </xf>
    <xf numFmtId="41" fontId="2" fillId="3" borderId="0" xfId="1" applyNumberFormat="1" applyFont="1" applyFill="1" applyAlignment="1">
      <alignment vertical="center"/>
    </xf>
    <xf numFmtId="41" fontId="2" fillId="0" borderId="0" xfId="1" applyNumberFormat="1" applyFont="1" applyAlignment="1">
      <alignment horizontal="right" vertical="center"/>
    </xf>
    <xf numFmtId="41" fontId="2" fillId="3" borderId="0" xfId="1" applyNumberFormat="1" applyFont="1" applyFill="1" applyAlignment="1">
      <alignment horizontal="right" vertical="center"/>
    </xf>
    <xf numFmtId="41" fontId="2" fillId="0" borderId="3" xfId="1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BN13"/>
  <sheetViews>
    <sheetView showGridLines="0" tabSelected="1" zoomScaleNormal="100" workbookViewId="0"/>
  </sheetViews>
  <sheetFormatPr defaultColWidth="9.140625" defaultRowHeight="25.5" customHeight="1" x14ac:dyDescent="0.25"/>
  <cols>
    <col min="1" max="1" width="30.85546875" style="1" customWidth="1"/>
    <col min="2" max="66" width="10.85546875" style="1" customWidth="1"/>
    <col min="67" max="16384" width="9.140625" style="1"/>
  </cols>
  <sheetData>
    <row r="1" spans="1:66" ht="25.5" customHeight="1" x14ac:dyDescent="0.25">
      <c r="A1" s="4" t="s">
        <v>16</v>
      </c>
    </row>
    <row r="3" spans="1:66" ht="25.5" customHeight="1" x14ac:dyDescent="0.25">
      <c r="A3" s="15" t="s">
        <v>0</v>
      </c>
      <c r="B3" s="13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6"/>
      <c r="O3" s="13" t="s">
        <v>2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6"/>
      <c r="AB3" s="13" t="s">
        <v>3</v>
      </c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6"/>
      <c r="AO3" s="13" t="s">
        <v>4</v>
      </c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6"/>
      <c r="BB3" s="13" t="s">
        <v>5</v>
      </c>
      <c r="BC3" s="14"/>
      <c r="BD3" s="14"/>
      <c r="BE3" s="14"/>
      <c r="BF3" s="14"/>
      <c r="BG3" s="14"/>
      <c r="BH3" s="14"/>
      <c r="BI3" s="14"/>
      <c r="BJ3" s="14"/>
      <c r="BK3" s="14"/>
      <c r="BL3" s="12"/>
      <c r="BM3" s="12"/>
      <c r="BN3" s="12"/>
    </row>
    <row r="4" spans="1:66" ht="25.5" customHeight="1" x14ac:dyDescent="0.25">
      <c r="A4" s="15"/>
      <c r="B4" s="5">
        <v>2009</v>
      </c>
      <c r="C4" s="5">
        <v>2010</v>
      </c>
      <c r="D4" s="5">
        <v>2011</v>
      </c>
      <c r="E4" s="5">
        <v>2012</v>
      </c>
      <c r="F4" s="5">
        <v>2013</v>
      </c>
      <c r="G4" s="5">
        <v>2014</v>
      </c>
      <c r="H4" s="5">
        <v>2015</v>
      </c>
      <c r="I4" s="5">
        <v>2016</v>
      </c>
      <c r="J4" s="5">
        <v>2017</v>
      </c>
      <c r="K4" s="5">
        <v>2018</v>
      </c>
      <c r="L4" s="5">
        <v>2019</v>
      </c>
      <c r="M4" s="5">
        <v>2020</v>
      </c>
      <c r="N4" s="5">
        <v>2021</v>
      </c>
      <c r="O4" s="5">
        <v>2009</v>
      </c>
      <c r="P4" s="5">
        <v>2010</v>
      </c>
      <c r="Q4" s="5">
        <v>2011</v>
      </c>
      <c r="R4" s="5">
        <v>2012</v>
      </c>
      <c r="S4" s="5">
        <v>2013</v>
      </c>
      <c r="T4" s="5">
        <v>2014</v>
      </c>
      <c r="U4" s="5">
        <v>2015</v>
      </c>
      <c r="V4" s="5">
        <v>2016</v>
      </c>
      <c r="W4" s="5">
        <v>2017</v>
      </c>
      <c r="X4" s="5">
        <v>2018</v>
      </c>
      <c r="Y4" s="5">
        <v>2019</v>
      </c>
      <c r="Z4" s="5">
        <v>2020</v>
      </c>
      <c r="AA4" s="5">
        <v>2021</v>
      </c>
      <c r="AB4" s="5">
        <v>2009</v>
      </c>
      <c r="AC4" s="5">
        <v>2010</v>
      </c>
      <c r="AD4" s="5">
        <v>2011</v>
      </c>
      <c r="AE4" s="5">
        <v>2012</v>
      </c>
      <c r="AF4" s="5">
        <v>2013</v>
      </c>
      <c r="AG4" s="5">
        <v>2014</v>
      </c>
      <c r="AH4" s="5">
        <v>2015</v>
      </c>
      <c r="AI4" s="5">
        <v>2016</v>
      </c>
      <c r="AJ4" s="5">
        <v>2017</v>
      </c>
      <c r="AK4" s="5">
        <v>2018</v>
      </c>
      <c r="AL4" s="5">
        <v>2019</v>
      </c>
      <c r="AM4" s="5">
        <v>2020</v>
      </c>
      <c r="AN4" s="5">
        <v>2021</v>
      </c>
      <c r="AO4" s="5">
        <v>2009</v>
      </c>
      <c r="AP4" s="5">
        <v>2010</v>
      </c>
      <c r="AQ4" s="5">
        <v>2011</v>
      </c>
      <c r="AR4" s="5">
        <v>2012</v>
      </c>
      <c r="AS4" s="5">
        <v>2013</v>
      </c>
      <c r="AT4" s="5">
        <v>2014</v>
      </c>
      <c r="AU4" s="5">
        <v>2015</v>
      </c>
      <c r="AV4" s="5">
        <v>2016</v>
      </c>
      <c r="AW4" s="5">
        <v>2017</v>
      </c>
      <c r="AX4" s="5">
        <v>2018</v>
      </c>
      <c r="AY4" s="5">
        <v>2019</v>
      </c>
      <c r="AZ4" s="5">
        <v>2020</v>
      </c>
      <c r="BA4" s="5">
        <v>2021</v>
      </c>
      <c r="BB4" s="5">
        <v>2009</v>
      </c>
      <c r="BC4" s="5">
        <v>2010</v>
      </c>
      <c r="BD4" s="5">
        <v>2011</v>
      </c>
      <c r="BE4" s="5">
        <v>2012</v>
      </c>
      <c r="BF4" s="5">
        <v>2013</v>
      </c>
      <c r="BG4" s="5">
        <v>2014</v>
      </c>
      <c r="BH4" s="5">
        <v>2015</v>
      </c>
      <c r="BI4" s="5">
        <v>2016</v>
      </c>
      <c r="BJ4" s="5">
        <v>2017</v>
      </c>
      <c r="BK4" s="5">
        <v>2018</v>
      </c>
      <c r="BL4" s="5">
        <v>2019</v>
      </c>
      <c r="BM4" s="5">
        <v>2020</v>
      </c>
      <c r="BN4" s="5">
        <v>2021</v>
      </c>
    </row>
    <row r="5" spans="1:66" ht="25.5" customHeight="1" x14ac:dyDescent="0.25">
      <c r="A5" s="1" t="s">
        <v>6</v>
      </c>
      <c r="B5" s="6">
        <v>380067</v>
      </c>
      <c r="C5" s="6">
        <v>506342</v>
      </c>
      <c r="D5" s="6">
        <v>577233</v>
      </c>
      <c r="E5" s="6">
        <v>497376</v>
      </c>
      <c r="F5" s="6">
        <v>506539</v>
      </c>
      <c r="G5" s="6">
        <v>363711</v>
      </c>
      <c r="H5" s="6">
        <v>308756</v>
      </c>
      <c r="I5" s="6">
        <v>241315</v>
      </c>
      <c r="J5" s="6">
        <v>203700</v>
      </c>
      <c r="K5" s="6">
        <v>208573</v>
      </c>
      <c r="L5" s="6">
        <v>108364</v>
      </c>
      <c r="M5" s="6">
        <v>93001</v>
      </c>
      <c r="N5" s="6">
        <v>184106</v>
      </c>
      <c r="O5" s="6">
        <v>2575418</v>
      </c>
      <c r="P5" s="6">
        <v>2584690</v>
      </c>
      <c r="Q5" s="6">
        <v>2505241</v>
      </c>
      <c r="R5" s="6">
        <v>2763445</v>
      </c>
      <c r="S5" s="6">
        <v>2954279</v>
      </c>
      <c r="T5" s="6">
        <v>2502293</v>
      </c>
      <c r="U5" s="6">
        <v>2017639</v>
      </c>
      <c r="V5" s="6">
        <v>1798894</v>
      </c>
      <c r="W5" s="6">
        <v>2269230</v>
      </c>
      <c r="X5" s="6">
        <v>2387967</v>
      </c>
      <c r="Y5" s="6">
        <v>2448490</v>
      </c>
      <c r="Z5" s="6">
        <v>1607175</v>
      </c>
      <c r="AA5" s="6">
        <v>1707851</v>
      </c>
      <c r="AB5" s="8" t="s">
        <v>7</v>
      </c>
      <c r="AC5" s="8" t="s">
        <v>7</v>
      </c>
      <c r="AD5" s="8" t="s">
        <v>7</v>
      </c>
      <c r="AE5" s="8" t="s">
        <v>7</v>
      </c>
      <c r="AF5" s="8" t="s">
        <v>7</v>
      </c>
      <c r="AG5" s="8" t="s">
        <v>7</v>
      </c>
      <c r="AH5" s="8" t="s">
        <v>7</v>
      </c>
      <c r="AI5" s="8" t="s">
        <v>7</v>
      </c>
      <c r="AJ5" s="8" t="s">
        <v>7</v>
      </c>
      <c r="AK5" s="8"/>
      <c r="AL5" s="6"/>
      <c r="AM5" s="6"/>
      <c r="AN5" s="6"/>
      <c r="AO5" s="8" t="s">
        <v>7</v>
      </c>
      <c r="AP5" s="8" t="s">
        <v>7</v>
      </c>
      <c r="AQ5" s="8" t="s">
        <v>7</v>
      </c>
      <c r="AR5" s="8" t="s">
        <v>7</v>
      </c>
      <c r="AS5" s="8" t="s">
        <v>7</v>
      </c>
      <c r="AT5" s="8" t="s">
        <v>7</v>
      </c>
      <c r="AU5" s="8" t="s">
        <v>7</v>
      </c>
      <c r="AV5" s="8" t="s">
        <v>7</v>
      </c>
      <c r="AW5" s="8" t="s">
        <v>7</v>
      </c>
      <c r="AX5" s="8"/>
      <c r="AY5" s="6"/>
      <c r="AZ5" s="6"/>
      <c r="BA5" s="6"/>
      <c r="BB5" s="6">
        <v>2955485</v>
      </c>
      <c r="BC5" s="6">
        <v>3091032</v>
      </c>
      <c r="BD5" s="6">
        <v>3082474</v>
      </c>
      <c r="BE5" s="6">
        <v>3260821</v>
      </c>
      <c r="BF5" s="6">
        <v>3460818</v>
      </c>
      <c r="BG5" s="6">
        <v>2866004</v>
      </c>
      <c r="BH5" s="6">
        <v>2326395</v>
      </c>
      <c r="BI5" s="6">
        <v>2019779</v>
      </c>
      <c r="BJ5" s="6">
        <v>2472930</v>
      </c>
      <c r="BK5" s="6">
        <v>2881018</v>
      </c>
      <c r="BL5" s="6">
        <f>L5+Y5</f>
        <v>2556854</v>
      </c>
      <c r="BM5" s="6">
        <f t="shared" ref="BM5:BM8" si="0">M5+Z5</f>
        <v>1700176</v>
      </c>
      <c r="BN5" s="6">
        <f t="shared" ref="BN5:BN8" si="1">N5+AA5</f>
        <v>1891957</v>
      </c>
    </row>
    <row r="6" spans="1:66" ht="25.5" customHeight="1" x14ac:dyDescent="0.25">
      <c r="A6" s="2" t="s">
        <v>8</v>
      </c>
      <c r="B6" s="7">
        <v>118525</v>
      </c>
      <c r="C6" s="7">
        <v>189284</v>
      </c>
      <c r="D6" s="7">
        <v>227182</v>
      </c>
      <c r="E6" s="7">
        <v>246087</v>
      </c>
      <c r="F6" s="7">
        <v>257622</v>
      </c>
      <c r="G6" s="7">
        <v>233131</v>
      </c>
      <c r="H6" s="7">
        <v>217901</v>
      </c>
      <c r="I6" s="7">
        <v>231461</v>
      </c>
      <c r="J6" s="7">
        <v>268458</v>
      </c>
      <c r="K6" s="7">
        <v>258076</v>
      </c>
      <c r="L6" s="7">
        <v>206423</v>
      </c>
      <c r="M6" s="7">
        <v>164186</v>
      </c>
      <c r="N6" s="7">
        <v>250647</v>
      </c>
      <c r="O6" s="7">
        <v>449337</v>
      </c>
      <c r="P6" s="7">
        <v>566982</v>
      </c>
      <c r="Q6" s="7">
        <v>638466</v>
      </c>
      <c r="R6" s="7">
        <v>469480</v>
      </c>
      <c r="S6" s="7">
        <v>530901</v>
      </c>
      <c r="T6" s="7">
        <v>471191</v>
      </c>
      <c r="U6" s="7">
        <v>316222</v>
      </c>
      <c r="V6" s="7">
        <v>298703</v>
      </c>
      <c r="W6" s="7">
        <v>326250</v>
      </c>
      <c r="X6" s="7">
        <v>358981</v>
      </c>
      <c r="Y6" s="7">
        <v>355351</v>
      </c>
      <c r="Z6" s="7">
        <v>297539</v>
      </c>
      <c r="AA6" s="7">
        <v>362711</v>
      </c>
      <c r="AB6" s="9" t="s">
        <v>7</v>
      </c>
      <c r="AC6" s="9" t="s">
        <v>7</v>
      </c>
      <c r="AD6" s="9" t="s">
        <v>7</v>
      </c>
      <c r="AE6" s="9" t="s">
        <v>7</v>
      </c>
      <c r="AF6" s="9" t="s">
        <v>7</v>
      </c>
      <c r="AG6" s="9" t="s">
        <v>7</v>
      </c>
      <c r="AH6" s="9" t="s">
        <v>7</v>
      </c>
      <c r="AI6" s="9" t="s">
        <v>7</v>
      </c>
      <c r="AJ6" s="9" t="s">
        <v>7</v>
      </c>
      <c r="AK6" s="9"/>
      <c r="AL6" s="7"/>
      <c r="AM6" s="7"/>
      <c r="AN6" s="7"/>
      <c r="AO6" s="9" t="s">
        <v>7</v>
      </c>
      <c r="AP6" s="9" t="s">
        <v>7</v>
      </c>
      <c r="AQ6" s="9" t="s">
        <v>7</v>
      </c>
      <c r="AR6" s="9" t="s">
        <v>7</v>
      </c>
      <c r="AS6" s="9" t="s">
        <v>7</v>
      </c>
      <c r="AT6" s="9" t="s">
        <v>7</v>
      </c>
      <c r="AU6" s="9" t="s">
        <v>7</v>
      </c>
      <c r="AV6" s="9" t="s">
        <v>7</v>
      </c>
      <c r="AW6" s="9" t="s">
        <v>7</v>
      </c>
      <c r="AX6" s="9"/>
      <c r="AY6" s="7"/>
      <c r="AZ6" s="7"/>
      <c r="BA6" s="7"/>
      <c r="BB6" s="7">
        <v>567862</v>
      </c>
      <c r="BC6" s="7">
        <v>756266</v>
      </c>
      <c r="BD6" s="7">
        <v>865648</v>
      </c>
      <c r="BE6" s="7">
        <v>715567</v>
      </c>
      <c r="BF6" s="7">
        <v>788523</v>
      </c>
      <c r="BG6" s="7">
        <v>704322</v>
      </c>
      <c r="BH6" s="7">
        <v>534123</v>
      </c>
      <c r="BI6" s="7">
        <v>530166</v>
      </c>
      <c r="BJ6" s="7">
        <v>594708</v>
      </c>
      <c r="BK6" s="7">
        <v>617057</v>
      </c>
      <c r="BL6" s="7">
        <f t="shared" ref="BL6:BL8" si="2">L6+Y6</f>
        <v>561774</v>
      </c>
      <c r="BM6" s="7">
        <f t="shared" si="0"/>
        <v>461725</v>
      </c>
      <c r="BN6" s="7">
        <f t="shared" si="1"/>
        <v>613358</v>
      </c>
    </row>
    <row r="7" spans="1:66" ht="25.5" customHeight="1" x14ac:dyDescent="0.25">
      <c r="A7" s="1" t="s">
        <v>9</v>
      </c>
      <c r="B7" s="6">
        <v>12891</v>
      </c>
      <c r="C7" s="6">
        <v>18585</v>
      </c>
      <c r="D7" s="6">
        <v>21042</v>
      </c>
      <c r="E7" s="6">
        <v>18220</v>
      </c>
      <c r="F7" s="6">
        <v>23375</v>
      </c>
      <c r="G7" s="6">
        <v>18224</v>
      </c>
      <c r="H7" s="6">
        <v>6767</v>
      </c>
      <c r="I7" s="8" t="s">
        <v>11</v>
      </c>
      <c r="J7" s="8" t="s">
        <v>11</v>
      </c>
      <c r="K7" s="8" t="s">
        <v>15</v>
      </c>
      <c r="L7" s="8"/>
      <c r="M7" s="8"/>
      <c r="N7" s="8"/>
      <c r="O7" s="6">
        <v>123633</v>
      </c>
      <c r="P7" s="6">
        <v>189941</v>
      </c>
      <c r="Q7" s="6">
        <v>223388</v>
      </c>
      <c r="R7" s="6">
        <v>133403</v>
      </c>
      <c r="S7" s="6">
        <v>187002</v>
      </c>
      <c r="T7" s="6">
        <v>139965</v>
      </c>
      <c r="U7" s="6">
        <v>74062</v>
      </c>
      <c r="V7" s="6">
        <v>60482</v>
      </c>
      <c r="W7" s="6">
        <v>83044</v>
      </c>
      <c r="X7" s="6">
        <v>105534</v>
      </c>
      <c r="Y7" s="8">
        <v>113476</v>
      </c>
      <c r="Z7" s="8">
        <v>90936</v>
      </c>
      <c r="AA7" s="8">
        <v>158810</v>
      </c>
      <c r="AB7" s="8" t="s">
        <v>7</v>
      </c>
      <c r="AC7" s="8" t="s">
        <v>7</v>
      </c>
      <c r="AD7" s="8" t="s">
        <v>7</v>
      </c>
      <c r="AE7" s="8" t="s">
        <v>7</v>
      </c>
      <c r="AF7" s="8" t="s">
        <v>7</v>
      </c>
      <c r="AG7" s="8" t="s">
        <v>7</v>
      </c>
      <c r="AH7" s="8" t="s">
        <v>7</v>
      </c>
      <c r="AI7" s="8" t="s">
        <v>7</v>
      </c>
      <c r="AJ7" s="8" t="s">
        <v>7</v>
      </c>
      <c r="AK7" s="8"/>
      <c r="AL7" s="8"/>
      <c r="AM7" s="8"/>
      <c r="AN7" s="8"/>
      <c r="AO7" s="8" t="s">
        <v>7</v>
      </c>
      <c r="AP7" s="8" t="s">
        <v>7</v>
      </c>
      <c r="AQ7" s="8" t="s">
        <v>7</v>
      </c>
      <c r="AR7" s="8" t="s">
        <v>7</v>
      </c>
      <c r="AS7" s="8" t="s">
        <v>7</v>
      </c>
      <c r="AT7" s="8" t="s">
        <v>7</v>
      </c>
      <c r="AU7" s="8" t="s">
        <v>7</v>
      </c>
      <c r="AV7" s="8" t="s">
        <v>7</v>
      </c>
      <c r="AW7" s="8" t="s">
        <v>7</v>
      </c>
      <c r="AX7" s="8"/>
      <c r="AY7" s="8"/>
      <c r="AZ7" s="8"/>
      <c r="BA7" s="8"/>
      <c r="BB7" s="6">
        <v>136524</v>
      </c>
      <c r="BC7" s="6">
        <v>208526</v>
      </c>
      <c r="BD7" s="6">
        <v>244430</v>
      </c>
      <c r="BE7" s="6">
        <v>151623</v>
      </c>
      <c r="BF7" s="6">
        <v>210377</v>
      </c>
      <c r="BG7" s="6">
        <v>158189</v>
      </c>
      <c r="BH7" s="6">
        <v>80829</v>
      </c>
      <c r="BI7" s="8" t="s">
        <v>11</v>
      </c>
      <c r="BJ7" s="8" t="s">
        <v>11</v>
      </c>
      <c r="BK7" s="8" t="s">
        <v>15</v>
      </c>
      <c r="BL7" s="8">
        <f t="shared" si="2"/>
        <v>113476</v>
      </c>
      <c r="BM7" s="8">
        <f t="shared" si="0"/>
        <v>90936</v>
      </c>
      <c r="BN7" s="8">
        <f t="shared" si="1"/>
        <v>158810</v>
      </c>
    </row>
    <row r="8" spans="1:66" ht="25.5" customHeight="1" x14ac:dyDescent="0.25">
      <c r="A8" s="2" t="s">
        <v>10</v>
      </c>
      <c r="B8" s="7">
        <v>1441</v>
      </c>
      <c r="C8" s="7">
        <v>2329</v>
      </c>
      <c r="D8" s="7">
        <v>3314</v>
      </c>
      <c r="E8" s="7">
        <v>2812</v>
      </c>
      <c r="F8" s="7">
        <v>3471</v>
      </c>
      <c r="G8" s="7">
        <v>2263</v>
      </c>
      <c r="H8" s="7">
        <v>259</v>
      </c>
      <c r="I8" s="9" t="s">
        <v>11</v>
      </c>
      <c r="J8" s="9" t="s">
        <v>11</v>
      </c>
      <c r="K8" s="9" t="s">
        <v>15</v>
      </c>
      <c r="L8" s="9"/>
      <c r="M8" s="9"/>
      <c r="N8" s="9"/>
      <c r="O8" s="7">
        <v>34535</v>
      </c>
      <c r="P8" s="7">
        <v>40530</v>
      </c>
      <c r="Q8" s="7">
        <v>49373</v>
      </c>
      <c r="R8" s="7">
        <v>36635</v>
      </c>
      <c r="S8" s="7">
        <v>40554</v>
      </c>
      <c r="T8" s="7">
        <v>32937</v>
      </c>
      <c r="U8" s="7">
        <v>21498</v>
      </c>
      <c r="V8" s="7">
        <v>18705</v>
      </c>
      <c r="W8" s="7">
        <v>20643</v>
      </c>
      <c r="X8" s="7">
        <v>28536</v>
      </c>
      <c r="Y8" s="9">
        <v>27671</v>
      </c>
      <c r="Z8" s="9">
        <v>18405</v>
      </c>
      <c r="AA8" s="9">
        <v>18881</v>
      </c>
      <c r="AB8" s="9" t="s">
        <v>7</v>
      </c>
      <c r="AC8" s="9" t="s">
        <v>7</v>
      </c>
      <c r="AD8" s="9" t="s">
        <v>7</v>
      </c>
      <c r="AE8" s="9" t="s">
        <v>7</v>
      </c>
      <c r="AF8" s="9" t="s">
        <v>7</v>
      </c>
      <c r="AG8" s="9" t="s">
        <v>7</v>
      </c>
      <c r="AH8" s="9" t="s">
        <v>7</v>
      </c>
      <c r="AI8" s="9" t="s">
        <v>7</v>
      </c>
      <c r="AJ8" s="9" t="s">
        <v>7</v>
      </c>
      <c r="AK8" s="9"/>
      <c r="AL8" s="9"/>
      <c r="AM8" s="9"/>
      <c r="AN8" s="9"/>
      <c r="AO8" s="9" t="s">
        <v>7</v>
      </c>
      <c r="AP8" s="9" t="s">
        <v>7</v>
      </c>
      <c r="AQ8" s="9" t="s">
        <v>7</v>
      </c>
      <c r="AR8" s="9" t="s">
        <v>7</v>
      </c>
      <c r="AS8" s="9" t="s">
        <v>7</v>
      </c>
      <c r="AT8" s="9" t="s">
        <v>7</v>
      </c>
      <c r="AU8" s="9" t="s">
        <v>7</v>
      </c>
      <c r="AV8" s="9" t="s">
        <v>7</v>
      </c>
      <c r="AW8" s="9" t="s">
        <v>7</v>
      </c>
      <c r="AX8" s="9"/>
      <c r="AY8" s="9"/>
      <c r="AZ8" s="9"/>
      <c r="BA8" s="9"/>
      <c r="BB8" s="7">
        <v>35976</v>
      </c>
      <c r="BC8" s="7">
        <v>42859</v>
      </c>
      <c r="BD8" s="7">
        <v>52687</v>
      </c>
      <c r="BE8" s="7">
        <v>39447</v>
      </c>
      <c r="BF8" s="7">
        <v>44025</v>
      </c>
      <c r="BG8" s="7">
        <v>35200</v>
      </c>
      <c r="BH8" s="7">
        <v>21757</v>
      </c>
      <c r="BI8" s="9" t="s">
        <v>11</v>
      </c>
      <c r="BJ8" s="9" t="s">
        <v>11</v>
      </c>
      <c r="BK8" s="9" t="s">
        <v>15</v>
      </c>
      <c r="BL8" s="9">
        <f t="shared" si="2"/>
        <v>27671</v>
      </c>
      <c r="BM8" s="9">
        <f t="shared" si="0"/>
        <v>18405</v>
      </c>
      <c r="BN8" s="9">
        <f t="shared" si="1"/>
        <v>18881</v>
      </c>
    </row>
    <row r="9" spans="1:66" ht="25.5" customHeight="1" thickBot="1" x14ac:dyDescent="0.3">
      <c r="A9" s="3" t="s">
        <v>5</v>
      </c>
      <c r="B9" s="10">
        <f t="shared" ref="B9:K9" si="3">SUM(B5:B8)</f>
        <v>512924</v>
      </c>
      <c r="C9" s="10">
        <f t="shared" si="3"/>
        <v>716540</v>
      </c>
      <c r="D9" s="10">
        <f t="shared" si="3"/>
        <v>828771</v>
      </c>
      <c r="E9" s="10">
        <f t="shared" si="3"/>
        <v>764495</v>
      </c>
      <c r="F9" s="10">
        <f t="shared" si="3"/>
        <v>791007</v>
      </c>
      <c r="G9" s="10">
        <f t="shared" si="3"/>
        <v>617329</v>
      </c>
      <c r="H9" s="10">
        <f t="shared" si="3"/>
        <v>533683</v>
      </c>
      <c r="I9" s="10">
        <f t="shared" si="3"/>
        <v>472776</v>
      </c>
      <c r="J9" s="10">
        <f t="shared" si="3"/>
        <v>472158</v>
      </c>
      <c r="K9" s="10">
        <f t="shared" si="3"/>
        <v>466649</v>
      </c>
      <c r="L9" s="10">
        <f>SUM(L5:L8)</f>
        <v>314787</v>
      </c>
      <c r="M9" s="10">
        <f t="shared" ref="M9:BN9" si="4">SUM(M5:M8)</f>
        <v>257187</v>
      </c>
      <c r="N9" s="10">
        <f t="shared" si="4"/>
        <v>434753</v>
      </c>
      <c r="O9" s="10">
        <f t="shared" si="4"/>
        <v>3182923</v>
      </c>
      <c r="P9" s="10">
        <f t="shared" si="4"/>
        <v>3382143</v>
      </c>
      <c r="Q9" s="10">
        <f t="shared" si="4"/>
        <v>3416468</v>
      </c>
      <c r="R9" s="10">
        <f t="shared" si="4"/>
        <v>3402963</v>
      </c>
      <c r="S9" s="10">
        <f t="shared" si="4"/>
        <v>3712736</v>
      </c>
      <c r="T9" s="10">
        <f t="shared" si="4"/>
        <v>3146386</v>
      </c>
      <c r="U9" s="10">
        <f t="shared" si="4"/>
        <v>2429421</v>
      </c>
      <c r="V9" s="10">
        <f t="shared" si="4"/>
        <v>2176784</v>
      </c>
      <c r="W9" s="10">
        <f t="shared" si="4"/>
        <v>2699167</v>
      </c>
      <c r="X9" s="10">
        <f t="shared" si="4"/>
        <v>2881018</v>
      </c>
      <c r="Y9" s="10">
        <f t="shared" si="4"/>
        <v>2944988</v>
      </c>
      <c r="Z9" s="10">
        <f t="shared" si="4"/>
        <v>2014055</v>
      </c>
      <c r="AA9" s="10">
        <f t="shared" si="4"/>
        <v>2248253</v>
      </c>
      <c r="AB9" s="10">
        <f t="shared" si="4"/>
        <v>0</v>
      </c>
      <c r="AC9" s="10">
        <f t="shared" si="4"/>
        <v>0</v>
      </c>
      <c r="AD9" s="10">
        <f t="shared" si="4"/>
        <v>0</v>
      </c>
      <c r="AE9" s="10">
        <f t="shared" si="4"/>
        <v>0</v>
      </c>
      <c r="AF9" s="10">
        <f t="shared" si="4"/>
        <v>0</v>
      </c>
      <c r="AG9" s="10">
        <f t="shared" si="4"/>
        <v>0</v>
      </c>
      <c r="AH9" s="10">
        <f t="shared" si="4"/>
        <v>0</v>
      </c>
      <c r="AI9" s="10">
        <f t="shared" si="4"/>
        <v>0</v>
      </c>
      <c r="AJ9" s="10">
        <f t="shared" si="4"/>
        <v>0</v>
      </c>
      <c r="AK9" s="10">
        <f t="shared" si="4"/>
        <v>0</v>
      </c>
      <c r="AL9" s="10">
        <f t="shared" si="4"/>
        <v>0</v>
      </c>
      <c r="AM9" s="10">
        <f t="shared" si="4"/>
        <v>0</v>
      </c>
      <c r="AN9" s="10">
        <f t="shared" si="4"/>
        <v>0</v>
      </c>
      <c r="AO9" s="10">
        <f t="shared" si="4"/>
        <v>0</v>
      </c>
      <c r="AP9" s="10">
        <f t="shared" si="4"/>
        <v>0</v>
      </c>
      <c r="AQ9" s="10">
        <f t="shared" si="4"/>
        <v>0</v>
      </c>
      <c r="AR9" s="10">
        <f t="shared" si="4"/>
        <v>0</v>
      </c>
      <c r="AS9" s="10">
        <f t="shared" si="4"/>
        <v>0</v>
      </c>
      <c r="AT9" s="10">
        <f t="shared" si="4"/>
        <v>0</v>
      </c>
      <c r="AU9" s="10">
        <f t="shared" si="4"/>
        <v>0</v>
      </c>
      <c r="AV9" s="10">
        <f t="shared" si="4"/>
        <v>0</v>
      </c>
      <c r="AW9" s="10">
        <f t="shared" si="4"/>
        <v>0</v>
      </c>
      <c r="AX9" s="10">
        <f t="shared" si="4"/>
        <v>0</v>
      </c>
      <c r="AY9" s="10">
        <f t="shared" si="4"/>
        <v>0</v>
      </c>
      <c r="AZ9" s="10">
        <f t="shared" si="4"/>
        <v>0</v>
      </c>
      <c r="BA9" s="10">
        <f t="shared" si="4"/>
        <v>0</v>
      </c>
      <c r="BB9" s="10">
        <f t="shared" si="4"/>
        <v>3695847</v>
      </c>
      <c r="BC9" s="10">
        <f t="shared" si="4"/>
        <v>4098683</v>
      </c>
      <c r="BD9" s="10">
        <f t="shared" si="4"/>
        <v>4245239</v>
      </c>
      <c r="BE9" s="10">
        <f t="shared" si="4"/>
        <v>4167458</v>
      </c>
      <c r="BF9" s="10">
        <f t="shared" si="4"/>
        <v>4503743</v>
      </c>
      <c r="BG9" s="10">
        <f t="shared" si="4"/>
        <v>3763715</v>
      </c>
      <c r="BH9" s="10">
        <f t="shared" si="4"/>
        <v>2963104</v>
      </c>
      <c r="BI9" s="10">
        <f t="shared" si="4"/>
        <v>2549945</v>
      </c>
      <c r="BJ9" s="10">
        <f t="shared" si="4"/>
        <v>3067638</v>
      </c>
      <c r="BK9" s="10">
        <f t="shared" si="4"/>
        <v>3498075</v>
      </c>
      <c r="BL9" s="10">
        <f t="shared" si="4"/>
        <v>3259775</v>
      </c>
      <c r="BM9" s="10">
        <f t="shared" si="4"/>
        <v>2271242</v>
      </c>
      <c r="BN9" s="10">
        <f t="shared" si="4"/>
        <v>2683006</v>
      </c>
    </row>
    <row r="10" spans="1:66" s="11" customFormat="1" ht="11.25" x14ac:dyDescent="0.25">
      <c r="A10" s="11" t="s">
        <v>14</v>
      </c>
    </row>
    <row r="11" spans="1:66" s="11" customFormat="1" ht="11.25" x14ac:dyDescent="0.25">
      <c r="A11" s="11" t="s">
        <v>12</v>
      </c>
    </row>
    <row r="12" spans="1:66" s="11" customFormat="1" ht="11.25" x14ac:dyDescent="0.25">
      <c r="A12" s="11" t="s">
        <v>13</v>
      </c>
    </row>
    <row r="13" spans="1:66" s="11" customFormat="1" ht="11.25" x14ac:dyDescent="0.25"/>
  </sheetData>
  <mergeCells count="6">
    <mergeCell ref="BB3:BK3"/>
    <mergeCell ref="A3:A4"/>
    <mergeCell ref="B3:N3"/>
    <mergeCell ref="O3:AA3"/>
    <mergeCell ref="AB3:AN3"/>
    <mergeCell ref="AO3:BA3"/>
  </mergeCells>
  <pageMargins left="0.511811024" right="0.511811024" top="0.78740157499999996" bottom="0.78740157499999996" header="0.31496062000000002" footer="0.31496062000000002"/>
  <pageSetup paperSize="9" scale="97" orientation="portrait" verticalDpi="0" r:id="rId1"/>
  <colBreaks count="4" manualBreakCount="4">
    <brk id="14" max="1048575" man="1"/>
    <brk id="27" max="1048575" man="1"/>
    <brk id="40" max="1048575" man="1"/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ROD_1_4_3_1_1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2015-07-08T20:21:14Z</dcterms:created>
  <dcterms:modified xsi:type="dcterms:W3CDTF">2022-12-23T14:50:46Z</dcterms:modified>
</cp:coreProperties>
</file>