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8800" windowHeight="12435"/>
  </bookViews>
  <sheets>
    <sheet name="ROD_1_3_1_1_1_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H26" i="1"/>
  <c r="L25" i="1" l="1"/>
  <c r="M25" i="1" s="1"/>
  <c r="H25" i="1"/>
  <c r="K25" i="1"/>
  <c r="J25" i="1"/>
  <c r="I25" i="1"/>
  <c r="G25" i="1"/>
  <c r="F25" i="1"/>
  <c r="E25" i="1"/>
  <c r="D25" i="1"/>
</calcChain>
</file>

<file path=xl/sharedStrings.xml><?xml version="1.0" encoding="utf-8"?>
<sst xmlns="http://schemas.openxmlformats.org/spreadsheetml/2006/main" count="18" uniqueCount="17">
  <si>
    <t>Total</t>
  </si>
  <si>
    <t>Pista Dupla</t>
  </si>
  <si>
    <t>Em obras de duplicação</t>
  </si>
  <si>
    <t>Pista Simples</t>
  </si>
  <si>
    <t>Implantada</t>
  </si>
  <si>
    <t>Em obras de pavimentação</t>
  </si>
  <si>
    <t>Em obras de Implantação</t>
  </si>
  <si>
    <t>Leito natural</t>
  </si>
  <si>
    <t>Extensão Total</t>
  </si>
  <si>
    <t>Pavimentada</t>
  </si>
  <si>
    <t>Não pavimentada</t>
  </si>
  <si>
    <t>Planejada</t>
  </si>
  <si>
    <t>Ano</t>
  </si>
  <si>
    <t>Malha rodoviária coincidente (km)</t>
  </si>
  <si>
    <t>Travessia</t>
  </si>
  <si>
    <t>Evolução da malha rodoviária coincidente por ano segundo situação física e tipo de implantação - 2001 - 2021</t>
  </si>
  <si>
    <t>* Dados 2021 atualizado em 21/12/2021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</si>
</sst>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%20CNT%20(2020)/1%20-%20Modais%20do%20Transporte/15%20-%20Rodovi&#225;rio/154%20-%20Extens&#227;o/1541%20-%20Bases%20Originais/SNV_20201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SNV"/>
      <sheetName val="RESUMO SNV"/>
      <sheetName val="RESUMO JURISDIÇÃO FEDERAL"/>
      <sheetName val="RESUMO ESTADUAL COINCIDENTE"/>
      <sheetName val="RESUMO CONCESSÃO FEDERAL"/>
      <sheetName val="RESUMO CONVÊNIOS DE DELEGAÇÃO"/>
    </sheetNames>
    <sheetDataSet>
      <sheetData sheetId="0"/>
      <sheetData sheetId="1"/>
      <sheetData sheetId="2"/>
      <sheetData sheetId="3">
        <row r="38">
          <cell r="F38">
            <v>2279.3000000000002</v>
          </cell>
          <cell r="G38">
            <v>18.7</v>
          </cell>
          <cell r="H38">
            <v>2807.2</v>
          </cell>
          <cell r="I38">
            <v>184.3</v>
          </cell>
          <cell r="J38">
            <v>21417.82</v>
          </cell>
          <cell r="K38">
            <v>2.2000000000000002</v>
          </cell>
          <cell r="L38">
            <v>2283.2000000000012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7"/>
  <sheetViews>
    <sheetView showGridLines="0" tabSelected="1" zoomScale="85" zoomScaleNormal="85" zoomScaleSheetLayoutView="85" workbookViewId="0">
      <selection activeCell="K12" sqref="K12"/>
    </sheetView>
  </sheetViews>
  <sheetFormatPr defaultColWidth="14" defaultRowHeight="21" customHeight="1" x14ac:dyDescent="0.2"/>
  <cols>
    <col min="1" max="1" width="6.7109375" style="1" customWidth="1"/>
    <col min="2" max="2" width="11.7109375" style="4" customWidth="1"/>
    <col min="3" max="6" width="12.42578125" style="3" customWidth="1"/>
    <col min="7" max="7" width="12.42578125" style="1" customWidth="1"/>
    <col min="8" max="8" width="12.42578125" style="2" customWidth="1"/>
    <col min="9" max="11" width="12.42578125" style="1" customWidth="1"/>
    <col min="12" max="12" width="12.42578125" style="2" customWidth="1"/>
    <col min="13" max="13" width="14.5703125" style="2" bestFit="1" customWidth="1"/>
    <col min="14" max="16384" width="14" style="1"/>
  </cols>
  <sheetData>
    <row r="1" spans="1:13" s="5" customFormat="1" ht="21" customHeight="1" x14ac:dyDescent="0.25">
      <c r="A1" s="18" t="s">
        <v>15</v>
      </c>
      <c r="B1" s="9"/>
      <c r="C1" s="8"/>
      <c r="D1" s="8"/>
      <c r="E1" s="8"/>
      <c r="F1" s="8"/>
      <c r="H1" s="7"/>
      <c r="L1" s="7"/>
      <c r="M1" s="7"/>
    </row>
    <row r="2" spans="1:13" s="5" customFormat="1" ht="21" customHeight="1" x14ac:dyDescent="0.25">
      <c r="B2" s="9"/>
      <c r="C2" s="8"/>
      <c r="D2" s="8"/>
      <c r="E2" s="8"/>
      <c r="F2" s="8"/>
      <c r="H2" s="7"/>
      <c r="L2" s="7"/>
      <c r="M2" s="7"/>
    </row>
    <row r="3" spans="1:13" s="5" customFormat="1" ht="21" customHeight="1" x14ac:dyDescent="0.25">
      <c r="A3" s="28" t="s">
        <v>12</v>
      </c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s="6" customFormat="1" ht="21" customHeight="1" x14ac:dyDescent="0.25">
      <c r="A4" s="29"/>
      <c r="B4" s="34" t="s">
        <v>11</v>
      </c>
      <c r="C4" s="36" t="s">
        <v>10</v>
      </c>
      <c r="D4" s="37"/>
      <c r="E4" s="37"/>
      <c r="F4" s="37"/>
      <c r="G4" s="37"/>
      <c r="H4" s="38"/>
      <c r="I4" s="36" t="s">
        <v>9</v>
      </c>
      <c r="J4" s="37"/>
      <c r="K4" s="37"/>
      <c r="L4" s="38"/>
      <c r="M4" s="34" t="s">
        <v>8</v>
      </c>
    </row>
    <row r="5" spans="1:13" s="6" customFormat="1" ht="32.25" customHeight="1" x14ac:dyDescent="0.25">
      <c r="A5" s="30"/>
      <c r="B5" s="35"/>
      <c r="C5" s="16" t="s">
        <v>14</v>
      </c>
      <c r="D5" s="16" t="s">
        <v>7</v>
      </c>
      <c r="E5" s="16" t="s">
        <v>6</v>
      </c>
      <c r="F5" s="16" t="s">
        <v>4</v>
      </c>
      <c r="G5" s="16" t="s">
        <v>5</v>
      </c>
      <c r="H5" s="17" t="s">
        <v>0</v>
      </c>
      <c r="I5" s="16" t="s">
        <v>3</v>
      </c>
      <c r="J5" s="16" t="s">
        <v>2</v>
      </c>
      <c r="K5" s="16" t="s">
        <v>1</v>
      </c>
      <c r="L5" s="17" t="s">
        <v>0</v>
      </c>
      <c r="M5" s="35"/>
    </row>
    <row r="6" spans="1:13" s="5" customFormat="1" ht="21" customHeight="1" x14ac:dyDescent="0.25">
      <c r="A6" s="10">
        <v>2001</v>
      </c>
      <c r="B6" s="11">
        <v>36</v>
      </c>
      <c r="C6" s="12">
        <v>0</v>
      </c>
      <c r="D6" s="12">
        <v>3845.2000000000003</v>
      </c>
      <c r="E6" s="12">
        <v>45</v>
      </c>
      <c r="F6" s="12">
        <v>4366.8999999999996</v>
      </c>
      <c r="G6" s="12">
        <v>780.7</v>
      </c>
      <c r="H6" s="11">
        <v>9037.8000000000011</v>
      </c>
      <c r="I6" s="12">
        <v>14384.2</v>
      </c>
      <c r="J6" s="12">
        <v>145.80000000000001</v>
      </c>
      <c r="K6" s="12">
        <v>1327.1000000000001</v>
      </c>
      <c r="L6" s="11">
        <v>15857.1</v>
      </c>
      <c r="M6" s="11">
        <v>24930.9</v>
      </c>
    </row>
    <row r="7" spans="1:13" s="5" customFormat="1" ht="21" customHeight="1" x14ac:dyDescent="0.25">
      <c r="A7" s="13">
        <v>2002</v>
      </c>
      <c r="B7" s="14">
        <v>75.100000000000009</v>
      </c>
      <c r="C7" s="15">
        <v>0</v>
      </c>
      <c r="D7" s="15">
        <v>3641.3</v>
      </c>
      <c r="E7" s="15">
        <v>130.80000000000001</v>
      </c>
      <c r="F7" s="15">
        <v>4199.5</v>
      </c>
      <c r="G7" s="15">
        <v>592</v>
      </c>
      <c r="H7" s="14">
        <v>8563.6</v>
      </c>
      <c r="I7" s="15">
        <v>14939.4</v>
      </c>
      <c r="J7" s="15">
        <v>12.4</v>
      </c>
      <c r="K7" s="15">
        <v>1466.2</v>
      </c>
      <c r="L7" s="14">
        <v>16418</v>
      </c>
      <c r="M7" s="14">
        <v>25056.7</v>
      </c>
    </row>
    <row r="8" spans="1:13" s="5" customFormat="1" ht="21" customHeight="1" x14ac:dyDescent="0.25">
      <c r="A8" s="10">
        <v>2003</v>
      </c>
      <c r="B8" s="11">
        <v>0</v>
      </c>
      <c r="C8" s="12">
        <v>0</v>
      </c>
      <c r="D8" s="12">
        <v>3641.3</v>
      </c>
      <c r="E8" s="12">
        <v>130.80000000000001</v>
      </c>
      <c r="F8" s="12">
        <v>4013.7000000000003</v>
      </c>
      <c r="G8" s="12">
        <v>693.80000000000007</v>
      </c>
      <c r="H8" s="11">
        <v>8479.6</v>
      </c>
      <c r="I8" s="12">
        <v>14873.9</v>
      </c>
      <c r="J8" s="12">
        <v>12.4</v>
      </c>
      <c r="K8" s="12">
        <v>1466.2</v>
      </c>
      <c r="L8" s="11">
        <v>16352.5</v>
      </c>
      <c r="M8" s="11">
        <v>24832.1</v>
      </c>
    </row>
    <row r="9" spans="1:13" s="5" customFormat="1" ht="21" customHeight="1" x14ac:dyDescent="0.25">
      <c r="A9" s="13">
        <v>2004</v>
      </c>
      <c r="B9" s="14">
        <v>0</v>
      </c>
      <c r="C9" s="15">
        <v>0</v>
      </c>
      <c r="D9" s="15">
        <v>3146.9</v>
      </c>
      <c r="E9" s="15">
        <v>130.80000000000001</v>
      </c>
      <c r="F9" s="15">
        <v>3406.7000000000003</v>
      </c>
      <c r="G9" s="15">
        <v>592.5</v>
      </c>
      <c r="H9" s="14">
        <v>7276.9000000000005</v>
      </c>
      <c r="I9" s="15">
        <v>15547.9</v>
      </c>
      <c r="J9" s="15">
        <v>12.4</v>
      </c>
      <c r="K9" s="15">
        <v>1489.2</v>
      </c>
      <c r="L9" s="14">
        <v>17049.5</v>
      </c>
      <c r="M9" s="14">
        <v>24326.400000000001</v>
      </c>
    </row>
    <row r="10" spans="1:13" s="5" customFormat="1" ht="21" customHeight="1" x14ac:dyDescent="0.25">
      <c r="A10" s="10">
        <v>2005</v>
      </c>
      <c r="B10" s="11">
        <v>0</v>
      </c>
      <c r="C10" s="12">
        <v>0</v>
      </c>
      <c r="D10" s="12">
        <v>3146.9</v>
      </c>
      <c r="E10" s="12">
        <v>130.80000000000001</v>
      </c>
      <c r="F10" s="12">
        <v>3345.2000000000003</v>
      </c>
      <c r="G10" s="12">
        <v>592.5</v>
      </c>
      <c r="H10" s="11">
        <v>7215.4000000000005</v>
      </c>
      <c r="I10" s="12">
        <v>15481.2</v>
      </c>
      <c r="J10" s="12">
        <v>12.4</v>
      </c>
      <c r="K10" s="12">
        <v>1489.7</v>
      </c>
      <c r="L10" s="11">
        <v>16983.3</v>
      </c>
      <c r="M10" s="11">
        <v>24198.7</v>
      </c>
    </row>
    <row r="11" spans="1:13" s="5" customFormat="1" ht="21" customHeight="1" x14ac:dyDescent="0.25">
      <c r="A11" s="13">
        <v>2006</v>
      </c>
      <c r="B11" s="14">
        <v>25.2</v>
      </c>
      <c r="C11" s="15">
        <v>0</v>
      </c>
      <c r="D11" s="15">
        <v>3072</v>
      </c>
      <c r="E11" s="15">
        <v>130.80000000000001</v>
      </c>
      <c r="F11" s="15">
        <v>3350.6</v>
      </c>
      <c r="G11" s="15">
        <v>592.5</v>
      </c>
      <c r="H11" s="14">
        <v>7145.9</v>
      </c>
      <c r="I11" s="15">
        <v>15488.4</v>
      </c>
      <c r="J11" s="15">
        <v>12.4</v>
      </c>
      <c r="K11" s="15">
        <v>1489.7</v>
      </c>
      <c r="L11" s="14">
        <v>16990.5</v>
      </c>
      <c r="M11" s="14">
        <v>24161.599999999999</v>
      </c>
    </row>
    <row r="12" spans="1:13" s="5" customFormat="1" ht="21" customHeight="1" x14ac:dyDescent="0.25">
      <c r="A12" s="10">
        <v>2007</v>
      </c>
      <c r="B12" s="11">
        <v>0</v>
      </c>
      <c r="C12" s="12">
        <v>0</v>
      </c>
      <c r="D12" s="12">
        <v>1877.3</v>
      </c>
      <c r="E12" s="12">
        <v>45</v>
      </c>
      <c r="F12" s="12">
        <v>3784.3</v>
      </c>
      <c r="G12" s="12">
        <v>497.8</v>
      </c>
      <c r="H12" s="11">
        <v>6204.4000000000005</v>
      </c>
      <c r="I12" s="12">
        <v>15089.5</v>
      </c>
      <c r="J12" s="12">
        <v>12.4</v>
      </c>
      <c r="K12" s="12">
        <v>1960.2</v>
      </c>
      <c r="L12" s="11">
        <v>17062.099999999999</v>
      </c>
      <c r="M12" s="11">
        <v>23266.5</v>
      </c>
    </row>
    <row r="13" spans="1:13" s="5" customFormat="1" ht="21" customHeight="1" x14ac:dyDescent="0.25">
      <c r="A13" s="13">
        <v>2008</v>
      </c>
      <c r="B13" s="14">
        <v>0</v>
      </c>
      <c r="C13" s="15">
        <v>0</v>
      </c>
      <c r="D13" s="15">
        <v>1971.1000000000001</v>
      </c>
      <c r="E13" s="15">
        <v>45</v>
      </c>
      <c r="F13" s="15">
        <v>3853.6</v>
      </c>
      <c r="G13" s="15">
        <v>494.90000000000003</v>
      </c>
      <c r="H13" s="14">
        <v>6364.5999999999995</v>
      </c>
      <c r="I13" s="15">
        <v>15073.800000000001</v>
      </c>
      <c r="J13" s="15">
        <v>2.2000000000000002</v>
      </c>
      <c r="K13" s="15">
        <v>1980.3</v>
      </c>
      <c r="L13" s="14">
        <v>17056.300000000003</v>
      </c>
      <c r="M13" s="14">
        <v>23420.9</v>
      </c>
    </row>
    <row r="14" spans="1:13" s="5" customFormat="1" ht="21" customHeight="1" x14ac:dyDescent="0.25">
      <c r="A14" s="10">
        <v>2009</v>
      </c>
      <c r="B14" s="11">
        <v>0</v>
      </c>
      <c r="C14" s="12">
        <v>0</v>
      </c>
      <c r="D14" s="12">
        <v>1918.5</v>
      </c>
      <c r="E14" s="12">
        <v>0</v>
      </c>
      <c r="F14" s="12">
        <v>3750.9</v>
      </c>
      <c r="G14" s="12">
        <v>555</v>
      </c>
      <c r="H14" s="11">
        <v>6224.4</v>
      </c>
      <c r="I14" s="12">
        <v>15194.1</v>
      </c>
      <c r="J14" s="12">
        <v>2.2000000000000002</v>
      </c>
      <c r="K14" s="12">
        <v>2000.8</v>
      </c>
      <c r="L14" s="11">
        <v>17197.100000000002</v>
      </c>
      <c r="M14" s="11">
        <v>23421.5</v>
      </c>
    </row>
    <row r="15" spans="1:13" s="5" customFormat="1" ht="21" customHeight="1" x14ac:dyDescent="0.25">
      <c r="A15" s="13">
        <v>2010</v>
      </c>
      <c r="B15" s="14">
        <v>0</v>
      </c>
      <c r="C15" s="15">
        <v>0</v>
      </c>
      <c r="D15" s="15">
        <v>1804.3</v>
      </c>
      <c r="E15" s="15">
        <v>0</v>
      </c>
      <c r="F15" s="15">
        <v>3639.3</v>
      </c>
      <c r="G15" s="15">
        <v>569.9</v>
      </c>
      <c r="H15" s="14">
        <v>6013.5</v>
      </c>
      <c r="I15" s="15">
        <v>15011.4</v>
      </c>
      <c r="J15" s="15">
        <v>2.2000000000000002</v>
      </c>
      <c r="K15" s="15">
        <v>1998.4</v>
      </c>
      <c r="L15" s="14">
        <v>17012</v>
      </c>
      <c r="M15" s="14">
        <v>23025.5</v>
      </c>
    </row>
    <row r="16" spans="1:13" s="5" customFormat="1" ht="21" customHeight="1" x14ac:dyDescent="0.25">
      <c r="A16" s="10">
        <v>2011</v>
      </c>
      <c r="B16" s="11">
        <v>0</v>
      </c>
      <c r="C16" s="12">
        <v>0</v>
      </c>
      <c r="D16" s="12">
        <v>1572.9</v>
      </c>
      <c r="E16" s="12">
        <v>0</v>
      </c>
      <c r="F16" s="12">
        <v>3058.2000000000003</v>
      </c>
      <c r="G16" s="12">
        <v>542.1</v>
      </c>
      <c r="H16" s="11">
        <v>5173.2000000000007</v>
      </c>
      <c r="I16" s="12">
        <v>15201.300000000001</v>
      </c>
      <c r="J16" s="12">
        <v>9</v>
      </c>
      <c r="K16" s="12">
        <v>2045</v>
      </c>
      <c r="L16" s="11">
        <v>17255.300000000003</v>
      </c>
      <c r="M16" s="11">
        <v>22428.500000000004</v>
      </c>
    </row>
    <row r="17" spans="1:13" s="5" customFormat="1" ht="21" customHeight="1" x14ac:dyDescent="0.25">
      <c r="A17" s="13">
        <v>2012</v>
      </c>
      <c r="B17" s="14">
        <v>0</v>
      </c>
      <c r="C17" s="15">
        <v>0</v>
      </c>
      <c r="D17" s="15">
        <v>1568.9</v>
      </c>
      <c r="E17" s="15">
        <v>0</v>
      </c>
      <c r="F17" s="15">
        <v>3165.6</v>
      </c>
      <c r="G17" s="15">
        <v>461.6</v>
      </c>
      <c r="H17" s="14">
        <v>5196.1000000000004</v>
      </c>
      <c r="I17" s="15">
        <v>15365.900000000001</v>
      </c>
      <c r="J17" s="15">
        <v>9</v>
      </c>
      <c r="K17" s="15">
        <v>2081.8000000000002</v>
      </c>
      <c r="L17" s="14">
        <v>17456.7</v>
      </c>
      <c r="M17" s="14">
        <v>22652.800000000003</v>
      </c>
    </row>
    <row r="18" spans="1:13" s="5" customFormat="1" ht="21" customHeight="1" x14ac:dyDescent="0.25">
      <c r="A18" s="19">
        <v>2013</v>
      </c>
      <c r="B18" s="20">
        <v>0</v>
      </c>
      <c r="C18" s="21">
        <v>0</v>
      </c>
      <c r="D18" s="21">
        <v>1871.6000000000001</v>
      </c>
      <c r="E18" s="21">
        <v>0</v>
      </c>
      <c r="F18" s="21">
        <v>2312.1999999999998</v>
      </c>
      <c r="G18" s="21">
        <v>407.39999999999986</v>
      </c>
      <c r="H18" s="20">
        <v>4591.2</v>
      </c>
      <c r="I18" s="21">
        <v>15767.699999999999</v>
      </c>
      <c r="J18" s="21">
        <v>9.0000000000001137</v>
      </c>
      <c r="K18" s="21">
        <v>2086.1999999999994</v>
      </c>
      <c r="L18" s="20">
        <v>17862.899999999998</v>
      </c>
      <c r="M18" s="20">
        <v>22454.1</v>
      </c>
    </row>
    <row r="19" spans="1:13" s="5" customFormat="1" ht="21" customHeight="1" x14ac:dyDescent="0.25">
      <c r="A19" s="13">
        <v>2014</v>
      </c>
      <c r="B19" s="14">
        <v>0</v>
      </c>
      <c r="C19" s="15">
        <v>0</v>
      </c>
      <c r="D19" s="15">
        <v>1711.3000000000002</v>
      </c>
      <c r="E19" s="15">
        <v>0</v>
      </c>
      <c r="F19" s="15">
        <v>2148.3000000000002</v>
      </c>
      <c r="G19" s="15">
        <v>407.4</v>
      </c>
      <c r="H19" s="14">
        <v>4267</v>
      </c>
      <c r="I19" s="15">
        <v>15586.400000000001</v>
      </c>
      <c r="J19" s="15">
        <v>9</v>
      </c>
      <c r="K19" s="15">
        <v>2103.4</v>
      </c>
      <c r="L19" s="14">
        <v>17698.800000000003</v>
      </c>
      <c r="M19" s="14">
        <v>21965.800000000003</v>
      </c>
    </row>
    <row r="20" spans="1:13" s="5" customFormat="1" ht="21" customHeight="1" x14ac:dyDescent="0.25">
      <c r="A20" s="19">
        <v>2015</v>
      </c>
      <c r="B20" s="20">
        <v>0</v>
      </c>
      <c r="C20" s="21">
        <v>0</v>
      </c>
      <c r="D20" s="21">
        <v>2139.5</v>
      </c>
      <c r="E20" s="21">
        <v>39</v>
      </c>
      <c r="F20" s="21">
        <v>2291.3000000000002</v>
      </c>
      <c r="G20" s="21">
        <v>389.79999999999995</v>
      </c>
      <c r="H20" s="20">
        <v>4859.5999999999995</v>
      </c>
      <c r="I20" s="21">
        <v>18273.5</v>
      </c>
      <c r="J20" s="21">
        <v>9</v>
      </c>
      <c r="K20" s="21">
        <v>2140.6</v>
      </c>
      <c r="L20" s="20">
        <v>20423.099999999999</v>
      </c>
      <c r="M20" s="20">
        <v>25282.7</v>
      </c>
    </row>
    <row r="21" spans="1:13" ht="21" customHeight="1" x14ac:dyDescent="0.2">
      <c r="A21" s="22">
        <v>2016</v>
      </c>
      <c r="B21" s="23">
        <v>0</v>
      </c>
      <c r="C21" s="24">
        <v>0</v>
      </c>
      <c r="D21" s="24">
        <v>2473.6999999999998</v>
      </c>
      <c r="E21" s="24">
        <v>0</v>
      </c>
      <c r="F21" s="24">
        <v>2251.1</v>
      </c>
      <c r="G21" s="24">
        <v>205.1</v>
      </c>
      <c r="H21" s="23">
        <v>4929.8999999999996</v>
      </c>
      <c r="I21" s="24">
        <v>18808.599999999999</v>
      </c>
      <c r="J21" s="24">
        <v>9</v>
      </c>
      <c r="K21" s="24">
        <v>2146.1999999999998</v>
      </c>
      <c r="L21" s="23">
        <v>20963.8</v>
      </c>
      <c r="M21" s="23">
        <v>25893.7</v>
      </c>
    </row>
    <row r="22" spans="1:13" ht="21" customHeight="1" x14ac:dyDescent="0.2">
      <c r="A22" s="19">
        <v>2017</v>
      </c>
      <c r="B22" s="20">
        <v>0</v>
      </c>
      <c r="C22" s="21">
        <v>0</v>
      </c>
      <c r="D22" s="21">
        <v>2686.9</v>
      </c>
      <c r="E22" s="21">
        <v>32.700000000000003</v>
      </c>
      <c r="F22" s="21">
        <v>2227.9</v>
      </c>
      <c r="G22" s="21">
        <v>215.7</v>
      </c>
      <c r="H22" s="20">
        <v>5163.2</v>
      </c>
      <c r="I22" s="21">
        <v>18752.2</v>
      </c>
      <c r="J22" s="21">
        <v>9</v>
      </c>
      <c r="K22" s="21">
        <v>2138.1</v>
      </c>
      <c r="L22" s="20">
        <v>20899.3</v>
      </c>
      <c r="M22" s="20">
        <v>26062.5</v>
      </c>
    </row>
    <row r="23" spans="1:13" ht="21" customHeight="1" x14ac:dyDescent="0.2">
      <c r="A23" s="22">
        <v>2018</v>
      </c>
      <c r="B23" s="23">
        <v>0</v>
      </c>
      <c r="C23" s="24">
        <v>0</v>
      </c>
      <c r="D23" s="24">
        <v>2362.099999999999</v>
      </c>
      <c r="E23" s="24">
        <v>18.7</v>
      </c>
      <c r="F23" s="24">
        <v>2490.1999999999998</v>
      </c>
      <c r="G23" s="24">
        <v>216.4</v>
      </c>
      <c r="H23" s="23">
        <v>5087.3999999999987</v>
      </c>
      <c r="I23" s="24">
        <v>19556.8</v>
      </c>
      <c r="J23" s="24">
        <v>9</v>
      </c>
      <c r="K23" s="24">
        <v>2235.6999999999998</v>
      </c>
      <c r="L23" s="23">
        <v>21801.5</v>
      </c>
      <c r="M23" s="23">
        <v>26888.9</v>
      </c>
    </row>
    <row r="24" spans="1:13" ht="21" customHeight="1" x14ac:dyDescent="0.2">
      <c r="A24" s="19">
        <v>2019</v>
      </c>
      <c r="B24" s="20">
        <v>0</v>
      </c>
      <c r="C24" s="21">
        <v>0</v>
      </c>
      <c r="D24" s="21">
        <v>2358.1999999999998</v>
      </c>
      <c r="E24" s="21">
        <v>18.7</v>
      </c>
      <c r="F24" s="21">
        <v>2460.2000000000012</v>
      </c>
      <c r="G24" s="21">
        <v>197.1</v>
      </c>
      <c r="H24" s="20">
        <v>5034.1999999999989</v>
      </c>
      <c r="I24" s="21">
        <v>19635.7</v>
      </c>
      <c r="J24" s="21">
        <v>9</v>
      </c>
      <c r="K24" s="21">
        <v>2236.1</v>
      </c>
      <c r="L24" s="20">
        <v>21880.799999999999</v>
      </c>
      <c r="M24" s="20">
        <v>26915</v>
      </c>
    </row>
    <row r="25" spans="1:13" ht="21" customHeight="1" x14ac:dyDescent="0.2">
      <c r="A25" s="22">
        <v>2020</v>
      </c>
      <c r="B25" s="23">
        <v>0</v>
      </c>
      <c r="C25" s="24">
        <v>0</v>
      </c>
      <c r="D25" s="24">
        <f>'[1]RESUMO ESTADUAL COINCIDENTE'!$F$38</f>
        <v>2279.3000000000002</v>
      </c>
      <c r="E25" s="24">
        <f>'[1]RESUMO ESTADUAL COINCIDENTE'!$G$38</f>
        <v>18.7</v>
      </c>
      <c r="F25" s="24">
        <f>'[1]RESUMO ESTADUAL COINCIDENTE'!$H$38</f>
        <v>2807.2</v>
      </c>
      <c r="G25" s="24">
        <f>'[1]RESUMO ESTADUAL COINCIDENTE'!$I$38</f>
        <v>184.3</v>
      </c>
      <c r="H25" s="23">
        <f>SUM(C25:G25)</f>
        <v>5289.5</v>
      </c>
      <c r="I25" s="24">
        <f>'[1]RESUMO ESTADUAL COINCIDENTE'!$J$38</f>
        <v>21417.82</v>
      </c>
      <c r="J25" s="24">
        <f>'[1]RESUMO ESTADUAL COINCIDENTE'!$K$38</f>
        <v>2.2000000000000002</v>
      </c>
      <c r="K25" s="24">
        <f>'[1]RESUMO ESTADUAL COINCIDENTE'!$L$38</f>
        <v>2283.2000000000012</v>
      </c>
      <c r="L25" s="23">
        <f>SUM(I25:K25)</f>
        <v>23703.22</v>
      </c>
      <c r="M25" s="23">
        <f>L25+H25</f>
        <v>28992.720000000001</v>
      </c>
    </row>
    <row r="26" spans="1:13" ht="21" customHeight="1" x14ac:dyDescent="0.2">
      <c r="A26" s="25">
        <v>2021</v>
      </c>
      <c r="B26" s="26"/>
      <c r="C26" s="27"/>
      <c r="D26" s="27">
        <v>1975</v>
      </c>
      <c r="E26" s="27">
        <v>18.7</v>
      </c>
      <c r="F26" s="27">
        <v>2529.6</v>
      </c>
      <c r="G26" s="27">
        <v>117.6</v>
      </c>
      <c r="H26" s="26">
        <f>SUM(D26:G26)</f>
        <v>4640.9000000000005</v>
      </c>
      <c r="I26" s="27">
        <v>20081.52</v>
      </c>
      <c r="J26" s="27">
        <v>2.2000000000000002</v>
      </c>
      <c r="K26" s="27">
        <v>2370.1999999999998</v>
      </c>
      <c r="L26" s="26">
        <f>SUM(I26:K26)</f>
        <v>22453.920000000002</v>
      </c>
      <c r="M26" s="26">
        <f>H26+L26</f>
        <v>27094.820000000003</v>
      </c>
    </row>
    <row r="27" spans="1:13" ht="21" customHeight="1" x14ac:dyDescent="0.2">
      <c r="A27" s="1" t="s">
        <v>16</v>
      </c>
    </row>
  </sheetData>
  <mergeCells count="6">
    <mergeCell ref="A3:A5"/>
    <mergeCell ref="B3:M3"/>
    <mergeCell ref="B4:B5"/>
    <mergeCell ref="C4:H4"/>
    <mergeCell ref="I4:L4"/>
    <mergeCell ref="M4:M5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ROD_1_3_1_1_1_10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2015-07-01T14:30:31Z</dcterms:created>
  <dcterms:modified xsi:type="dcterms:W3CDTF">2021-12-24T13:24:18Z</dcterms:modified>
</cp:coreProperties>
</file>