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3_2_3_2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7" i="1" l="1"/>
  <c r="H117" i="1"/>
  <c r="I115" i="1"/>
  <c r="H115" i="1"/>
  <c r="I124" i="1"/>
  <c r="H124" i="1"/>
  <c r="I116" i="1"/>
  <c r="H116" i="1"/>
  <c r="I111" i="1"/>
  <c r="H111" i="1"/>
  <c r="I113" i="1"/>
  <c r="H113" i="1"/>
  <c r="I114" i="1"/>
  <c r="H114" i="1"/>
  <c r="I118" i="1"/>
  <c r="H118" i="1"/>
  <c r="I120" i="1"/>
  <c r="H120" i="1"/>
  <c r="I123" i="1"/>
  <c r="H123" i="1"/>
  <c r="I112" i="1"/>
  <c r="H112" i="1"/>
  <c r="I119" i="1"/>
  <c r="H119" i="1"/>
  <c r="I121" i="1"/>
  <c r="H121" i="1"/>
  <c r="J121" i="1" s="1"/>
  <c r="I122" i="1"/>
  <c r="J122" i="1" s="1"/>
  <c r="H122" i="1"/>
  <c r="I103" i="1"/>
  <c r="J103" i="1" s="1"/>
  <c r="H103" i="1"/>
  <c r="I101" i="1"/>
  <c r="H101" i="1"/>
  <c r="I110" i="1"/>
  <c r="H110" i="1"/>
  <c r="J110" i="1" s="1"/>
  <c r="I107" i="1"/>
  <c r="H107" i="1"/>
  <c r="I102" i="1"/>
  <c r="H102" i="1"/>
  <c r="I98" i="1"/>
  <c r="H98" i="1"/>
  <c r="I97" i="1"/>
  <c r="H97" i="1"/>
  <c r="I100" i="1"/>
  <c r="H100" i="1"/>
  <c r="I104" i="1"/>
  <c r="H104" i="1"/>
  <c r="I106" i="1"/>
  <c r="H106" i="1"/>
  <c r="I109" i="1"/>
  <c r="H109" i="1"/>
  <c r="J109" i="1" s="1"/>
  <c r="I99" i="1"/>
  <c r="H99" i="1"/>
  <c r="I105" i="1"/>
  <c r="H105" i="1"/>
  <c r="I108" i="1"/>
  <c r="H108" i="1"/>
  <c r="I89" i="1"/>
  <c r="H89" i="1"/>
  <c r="I87" i="1"/>
  <c r="H87" i="1"/>
  <c r="I95" i="1"/>
  <c r="H95" i="1"/>
  <c r="I88" i="1"/>
  <c r="H88" i="1"/>
  <c r="I83" i="1"/>
  <c r="H83" i="1"/>
  <c r="I84" i="1"/>
  <c r="H84" i="1"/>
  <c r="I86" i="1"/>
  <c r="H86" i="1"/>
  <c r="I91" i="1"/>
  <c r="H91" i="1"/>
  <c r="I94" i="1"/>
  <c r="H94" i="1"/>
  <c r="I93" i="1"/>
  <c r="H93" i="1"/>
  <c r="I85" i="1"/>
  <c r="J85" i="1" s="1"/>
  <c r="H85" i="1"/>
  <c r="I90" i="1"/>
  <c r="H90" i="1"/>
  <c r="I92" i="1"/>
  <c r="H92" i="1"/>
  <c r="J92" i="1" s="1"/>
  <c r="I96" i="1"/>
  <c r="H96" i="1"/>
  <c r="I76" i="1"/>
  <c r="H76" i="1"/>
  <c r="I74" i="1"/>
  <c r="H74" i="1"/>
  <c r="I80" i="1"/>
  <c r="H80" i="1"/>
  <c r="J80" i="1" s="1"/>
  <c r="I75" i="1"/>
  <c r="H75" i="1"/>
  <c r="I70" i="1"/>
  <c r="J70" i="1" s="1"/>
  <c r="H70" i="1"/>
  <c r="I71" i="1"/>
  <c r="H71" i="1"/>
  <c r="J71" i="1" s="1"/>
  <c r="I73" i="1"/>
  <c r="H73" i="1"/>
  <c r="J73" i="1" s="1"/>
  <c r="I78" i="1"/>
  <c r="H78" i="1"/>
  <c r="I82" i="1"/>
  <c r="H82" i="1"/>
  <c r="I79" i="1"/>
  <c r="H79" i="1"/>
  <c r="I72" i="1"/>
  <c r="H72" i="1"/>
  <c r="I77" i="1"/>
  <c r="H77" i="1"/>
  <c r="I81" i="1"/>
  <c r="H81" i="1"/>
  <c r="I66" i="1"/>
  <c r="H66" i="1"/>
  <c r="J66" i="1" s="1"/>
  <c r="I64" i="1"/>
  <c r="H64" i="1"/>
  <c r="I61" i="1"/>
  <c r="H61" i="1"/>
  <c r="I67" i="1"/>
  <c r="H67" i="1"/>
  <c r="I65" i="1"/>
  <c r="H65" i="1"/>
  <c r="I69" i="1"/>
  <c r="H69" i="1"/>
  <c r="J69" i="1" s="1"/>
  <c r="I62" i="1"/>
  <c r="H62" i="1"/>
  <c r="I57" i="1"/>
  <c r="H57" i="1"/>
  <c r="I59" i="1"/>
  <c r="H59" i="1"/>
  <c r="J59" i="1" s="1"/>
  <c r="I60" i="1"/>
  <c r="H60" i="1"/>
  <c r="I68" i="1"/>
  <c r="H68" i="1"/>
  <c r="I63" i="1"/>
  <c r="H63" i="1"/>
  <c r="I58" i="1"/>
  <c r="H58" i="1"/>
  <c r="I52" i="1"/>
  <c r="H52" i="1"/>
  <c r="J52" i="1" s="1"/>
  <c r="I55" i="1"/>
  <c r="H55" i="1"/>
  <c r="I56" i="1"/>
  <c r="H56" i="1"/>
  <c r="I53" i="1"/>
  <c r="H53" i="1"/>
  <c r="I48" i="1"/>
  <c r="H48" i="1"/>
  <c r="J48" i="1" s="1"/>
  <c r="I49" i="1"/>
  <c r="H49" i="1"/>
  <c r="I51" i="1"/>
  <c r="H51" i="1"/>
  <c r="I54" i="1"/>
  <c r="H54" i="1"/>
  <c r="I50" i="1"/>
  <c r="H50" i="1"/>
  <c r="J50" i="1" s="1"/>
  <c r="I44" i="1"/>
  <c r="H44" i="1"/>
  <c r="I47" i="1"/>
  <c r="H47" i="1"/>
  <c r="I45" i="1"/>
  <c r="H45" i="1"/>
  <c r="I40" i="1"/>
  <c r="H40" i="1"/>
  <c r="J40" i="1" s="1"/>
  <c r="I41" i="1"/>
  <c r="H41" i="1"/>
  <c r="I43" i="1"/>
  <c r="H43" i="1"/>
  <c r="I46" i="1"/>
  <c r="H46" i="1"/>
  <c r="I42" i="1"/>
  <c r="H42" i="1"/>
  <c r="I38" i="1"/>
  <c r="H38" i="1"/>
  <c r="I39" i="1"/>
  <c r="H39" i="1"/>
  <c r="I36" i="1"/>
  <c r="H36" i="1"/>
  <c r="I33" i="1"/>
  <c r="H33" i="1"/>
  <c r="J33" i="1" s="1"/>
  <c r="I34" i="1"/>
  <c r="H34" i="1"/>
  <c r="I35" i="1"/>
  <c r="H35" i="1"/>
  <c r="I37" i="1"/>
  <c r="H37" i="1"/>
  <c r="I31" i="1"/>
  <c r="H31" i="1"/>
  <c r="J31" i="1" s="1"/>
  <c r="I32" i="1"/>
  <c r="H32" i="1"/>
  <c r="I30" i="1"/>
  <c r="H30" i="1"/>
  <c r="I27" i="1"/>
  <c r="H27" i="1"/>
  <c r="J27" i="1" s="1"/>
  <c r="I28" i="1"/>
  <c r="H28" i="1"/>
  <c r="I29" i="1"/>
  <c r="H29" i="1"/>
  <c r="I18" i="1"/>
  <c r="H18" i="1"/>
  <c r="I21" i="1"/>
  <c r="H21" i="1"/>
  <c r="J21" i="1" s="1"/>
  <c r="I24" i="1"/>
  <c r="H24" i="1"/>
  <c r="J24" i="1" s="1"/>
  <c r="I17" i="1"/>
  <c r="H17" i="1"/>
  <c r="I16" i="1"/>
  <c r="H16" i="1"/>
  <c r="I20" i="1"/>
  <c r="H20" i="1"/>
  <c r="I19" i="1"/>
  <c r="H19" i="1"/>
  <c r="J19" i="1" s="1"/>
  <c r="I23" i="1"/>
  <c r="H23" i="1"/>
  <c r="I22" i="1"/>
  <c r="H22" i="1"/>
  <c r="I26" i="1"/>
  <c r="H26" i="1"/>
  <c r="I25" i="1"/>
  <c r="H25" i="1"/>
  <c r="J25" i="1" s="1"/>
  <c r="I9" i="1"/>
  <c r="H9" i="1"/>
  <c r="I14" i="1"/>
  <c r="H14" i="1"/>
  <c r="I8" i="1"/>
  <c r="H8" i="1"/>
  <c r="J8" i="1" s="1"/>
  <c r="I7" i="1"/>
  <c r="H7" i="1"/>
  <c r="J7" i="1" s="1"/>
  <c r="I10" i="1"/>
  <c r="H10" i="1"/>
  <c r="I11" i="1"/>
  <c r="H11" i="1"/>
  <c r="I15" i="1"/>
  <c r="H15" i="1"/>
  <c r="I12" i="1"/>
  <c r="H12" i="1"/>
  <c r="H13" i="1"/>
  <c r="J13" i="1" s="1"/>
  <c r="I13" i="1"/>
  <c r="J54" i="1" l="1"/>
  <c r="J116" i="1"/>
  <c r="J22" i="1"/>
  <c r="J16" i="1"/>
  <c r="J18" i="1"/>
  <c r="J30" i="1"/>
  <c r="J35" i="1"/>
  <c r="J39" i="1"/>
  <c r="J51" i="1"/>
  <c r="J56" i="1"/>
  <c r="J55" i="1"/>
  <c r="J68" i="1"/>
  <c r="J77" i="1"/>
  <c r="J78" i="1"/>
  <c r="J93" i="1"/>
  <c r="J84" i="1"/>
  <c r="J94" i="1"/>
  <c r="J111" i="1"/>
  <c r="J47" i="1"/>
  <c r="J10" i="1"/>
  <c r="J9" i="1"/>
  <c r="J17" i="1"/>
  <c r="J29" i="1"/>
  <c r="J38" i="1"/>
  <c r="J41" i="1"/>
  <c r="J49" i="1"/>
  <c r="J63" i="1"/>
  <c r="J57" i="1"/>
  <c r="J67" i="1"/>
  <c r="J81" i="1"/>
  <c r="J76" i="1"/>
  <c r="J88" i="1"/>
  <c r="J106" i="1"/>
  <c r="J101" i="1"/>
  <c r="J118" i="1"/>
  <c r="J96" i="1"/>
  <c r="J86" i="1"/>
  <c r="J95" i="1"/>
  <c r="J105" i="1"/>
  <c r="J104" i="1"/>
  <c r="J12" i="1"/>
  <c r="J42" i="1"/>
  <c r="J36" i="1"/>
  <c r="J45" i="1"/>
  <c r="J64" i="1"/>
  <c r="J87" i="1"/>
  <c r="J100" i="1"/>
  <c r="J107" i="1"/>
  <c r="J123" i="1"/>
  <c r="J113" i="1"/>
  <c r="J115" i="1"/>
  <c r="J26" i="1"/>
  <c r="J72" i="1"/>
  <c r="J89" i="1"/>
  <c r="J120" i="1"/>
  <c r="J117" i="1"/>
  <c r="J74" i="1"/>
  <c r="J97" i="1"/>
  <c r="J119" i="1"/>
  <c r="J23" i="1"/>
  <c r="J44" i="1"/>
  <c r="J58" i="1"/>
  <c r="J75" i="1"/>
  <c r="J91" i="1"/>
  <c r="J112" i="1"/>
  <c r="J114" i="1"/>
  <c r="J37" i="1"/>
  <c r="J65" i="1"/>
  <c r="J108" i="1"/>
  <c r="J124" i="1"/>
  <c r="J15" i="1"/>
  <c r="J20" i="1"/>
  <c r="J32" i="1"/>
  <c r="J46" i="1"/>
  <c r="J62" i="1"/>
  <c r="J79" i="1"/>
  <c r="J98" i="1"/>
  <c r="J11" i="1"/>
  <c r="J14" i="1"/>
  <c r="J28" i="1"/>
  <c r="J34" i="1"/>
  <c r="J43" i="1"/>
  <c r="J53" i="1"/>
  <c r="J60" i="1"/>
  <c r="J61" i="1"/>
  <c r="J82" i="1"/>
  <c r="J90" i="1"/>
  <c r="J83" i="1"/>
  <c r="J99" i="1"/>
  <c r="J102" i="1"/>
</calcChain>
</file>

<file path=xl/sharedStrings.xml><?xml version="1.0" encoding="utf-8"?>
<sst xmlns="http://schemas.openxmlformats.org/spreadsheetml/2006/main" count="369" uniqueCount="48">
  <si>
    <t>UF</t>
  </si>
  <si>
    <t>AM</t>
  </si>
  <si>
    <t>CE</t>
  </si>
  <si>
    <t>RO</t>
  </si>
  <si>
    <t>SC</t>
  </si>
  <si>
    <t>SP</t>
  </si>
  <si>
    <t>(Em t)</t>
  </si>
  <si>
    <t>Ano</t>
  </si>
  <si>
    <t>Desembarcados</t>
  </si>
  <si>
    <t>Embarcados</t>
  </si>
  <si>
    <t>Total</t>
  </si>
  <si>
    <t>Cheio</t>
  </si>
  <si>
    <t>Vazio</t>
  </si>
  <si>
    <t>Passarão</t>
  </si>
  <si>
    <t>Belmont</t>
  </si>
  <si>
    <t>Terminal Portuário Braskarne</t>
  </si>
  <si>
    <t>Teporti</t>
  </si>
  <si>
    <t>RJ</t>
  </si>
  <si>
    <t>ES</t>
  </si>
  <si>
    <t>TUP</t>
  </si>
  <si>
    <t>2010</t>
  </si>
  <si>
    <t>Portonave - Terminais Portuários de Navegantes</t>
  </si>
  <si>
    <t>Super Terminais Comércio e Indústria</t>
  </si>
  <si>
    <t>Terminal Portuário do Pecém</t>
  </si>
  <si>
    <t>Porto Chibatão</t>
  </si>
  <si>
    <t>Chibatão Navegação e Comércio</t>
  </si>
  <si>
    <t>J. F. de Oliveira - Manaus</t>
  </si>
  <si>
    <t>2011</t>
  </si>
  <si>
    <t>Porto Itapoá Terminais Portuários</t>
  </si>
  <si>
    <t>2012</t>
  </si>
  <si>
    <t>2013</t>
  </si>
  <si>
    <t>2014</t>
  </si>
  <si>
    <t>2015</t>
  </si>
  <si>
    <t>Terminal Portuário da Glória - TPG</t>
  </si>
  <si>
    <t>2016</t>
  </si>
  <si>
    <t>Terminal J. F. de Oliveira de Belém</t>
  </si>
  <si>
    <t>PA</t>
  </si>
  <si>
    <t>2017</t>
  </si>
  <si>
    <t>RS</t>
  </si>
  <si>
    <t>2018</t>
  </si>
  <si>
    <t>DP World Santos</t>
  </si>
  <si>
    <t>Terminal Santa Clara</t>
  </si>
  <si>
    <t>ATR Logística - Chibatão</t>
  </si>
  <si>
    <t>2019</t>
  </si>
  <si>
    <t>2020</t>
  </si>
  <si>
    <t>Itacal- Itacoatiara Calcários Ltda</t>
  </si>
  <si>
    <t>TUP Intermoor - Base de Apoio Marítimo Intermoor Açú</t>
  </si>
  <si>
    <t>Movimentação total de contêiner por terminais de uso privativo segundo sentido - 2010 - 2020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</si>
</sst>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;&quot; (&quot;#,##0.00\);&quot; -&quot;#\ ;@\ "/>
    <numFmt numFmtId="165" formatCode="#,##0\ ;&quot; (&quot;#,##0\);&quot; - &quot;;@\ 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5" fillId="0" borderId="0" applyFill="0">
      <alignment vertical="center"/>
      <protection locked="0"/>
    </xf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5" fontId="5" fillId="0" borderId="0" xfId="1" applyNumberFormat="1" applyFont="1" applyFill="1" applyBorder="1" applyAlignment="1" applyProtection="1">
      <alignment horizontal="left" vertical="center"/>
    </xf>
    <xf numFmtId="165" fontId="5" fillId="0" borderId="0" xfId="1" applyNumberFormat="1" applyFont="1" applyFill="1" applyBorder="1" applyAlignment="1" applyProtection="1">
      <alignment horizontal="center" vertical="center"/>
    </xf>
    <xf numFmtId="43" fontId="5" fillId="0" borderId="0" xfId="2" applyFont="1" applyFill="1" applyBorder="1" applyAlignment="1" applyProtection="1">
      <alignment horizontal="right" vertical="center"/>
    </xf>
    <xf numFmtId="43" fontId="4" fillId="0" borderId="0" xfId="2" applyFont="1" applyFill="1" applyBorder="1" applyAlignment="1" applyProtection="1">
      <alignment horizontal="right" vertical="center"/>
    </xf>
    <xf numFmtId="165" fontId="5" fillId="3" borderId="0" xfId="1" applyNumberFormat="1" applyFont="1" applyFill="1" applyBorder="1" applyAlignment="1" applyProtection="1">
      <alignment horizontal="left" vertical="center"/>
    </xf>
    <xf numFmtId="165" fontId="5" fillId="3" borderId="0" xfId="1" applyNumberFormat="1" applyFont="1" applyFill="1" applyBorder="1" applyAlignment="1" applyProtection="1">
      <alignment horizontal="center" vertical="center"/>
    </xf>
    <xf numFmtId="43" fontId="5" fillId="3" borderId="0" xfId="2" applyFont="1" applyFill="1" applyBorder="1" applyAlignment="1" applyProtection="1">
      <alignment horizontal="right" vertical="center"/>
    </xf>
    <xf numFmtId="43" fontId="4" fillId="3" borderId="0" xfId="2" applyFont="1" applyFill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5" fontId="5" fillId="0" borderId="4" xfId="1" applyNumberFormat="1" applyFont="1" applyFill="1" applyBorder="1" applyAlignment="1" applyProtection="1">
      <alignment horizontal="left" vertical="center"/>
    </xf>
    <xf numFmtId="165" fontId="5" fillId="0" borderId="4" xfId="1" applyNumberFormat="1" applyFont="1" applyFill="1" applyBorder="1" applyAlignment="1" applyProtection="1">
      <alignment horizontal="center" vertical="center"/>
    </xf>
    <xf numFmtId="43" fontId="5" fillId="0" borderId="4" xfId="2" applyFont="1" applyFill="1" applyBorder="1" applyAlignment="1" applyProtection="1">
      <alignment horizontal="right" vertical="center"/>
    </xf>
    <xf numFmtId="43" fontId="4" fillId="0" borderId="4" xfId="2" applyFont="1" applyFill="1" applyBorder="1" applyAlignment="1" applyProtection="1">
      <alignment horizontal="right" vertical="center"/>
    </xf>
    <xf numFmtId="0" fontId="2" fillId="3" borderId="5" xfId="0" applyFont="1" applyFill="1" applyBorder="1" applyAlignment="1">
      <alignment horizontal="left" vertical="center"/>
    </xf>
    <xf numFmtId="165" fontId="5" fillId="3" borderId="5" xfId="1" applyNumberFormat="1" applyFont="1" applyFill="1" applyBorder="1" applyAlignment="1" applyProtection="1">
      <alignment horizontal="left" vertical="center"/>
    </xf>
    <xf numFmtId="165" fontId="5" fillId="3" borderId="5" xfId="1" applyNumberFormat="1" applyFont="1" applyFill="1" applyBorder="1" applyAlignment="1" applyProtection="1">
      <alignment horizontal="center" vertical="center"/>
    </xf>
    <xf numFmtId="43" fontId="5" fillId="3" borderId="5" xfId="2" applyFont="1" applyFill="1" applyBorder="1" applyAlignment="1" applyProtection="1">
      <alignment horizontal="right" vertical="center"/>
    </xf>
    <xf numFmtId="43" fontId="4" fillId="3" borderId="5" xfId="2" applyFont="1" applyFill="1" applyBorder="1" applyAlignment="1" applyProtection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al" xfId="0" builtinId="0"/>
    <cellStyle name="Separador de milhares_Mov. Terminal de uso por Natureza" xfId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2"/>
  <dimension ref="A1:J124"/>
  <sheetViews>
    <sheetView showGridLines="0" tabSelected="1" zoomScaleNormal="100" workbookViewId="0">
      <pane ySplit="6" topLeftCell="A7" activePane="bottomLeft" state="frozen"/>
      <selection pane="bottomLeft" activeCell="B3" sqref="B3"/>
    </sheetView>
  </sheetViews>
  <sheetFormatPr defaultColWidth="16.5546875" defaultRowHeight="18.8" customHeight="1" x14ac:dyDescent="0.3"/>
  <cols>
    <col min="1" max="1" width="6.88671875" style="2" customWidth="1"/>
    <col min="2" max="2" width="42.33203125" style="2" bestFit="1" customWidth="1"/>
    <col min="3" max="3" width="4.44140625" style="4" bestFit="1" customWidth="1"/>
    <col min="4" max="10" width="19.44140625" style="2" customWidth="1"/>
    <col min="11" max="23" width="18.44140625" style="2" customWidth="1"/>
    <col min="24" max="16384" width="16.5546875" style="2"/>
  </cols>
  <sheetData>
    <row r="1" spans="1:10" ht="18.8" customHeight="1" x14ac:dyDescent="0.3">
      <c r="A1" s="14" t="s">
        <v>47</v>
      </c>
    </row>
    <row r="2" spans="1:10" ht="18.8" customHeight="1" x14ac:dyDescent="0.3">
      <c r="A2" s="1"/>
    </row>
    <row r="3" spans="1:10" ht="18.8" customHeight="1" x14ac:dyDescent="0.3">
      <c r="A3" s="1"/>
    </row>
    <row r="4" spans="1:10" ht="18.8" customHeight="1" x14ac:dyDescent="0.3">
      <c r="H4" s="1"/>
      <c r="I4" s="1"/>
      <c r="J4" s="5" t="s">
        <v>6</v>
      </c>
    </row>
    <row r="5" spans="1:10" ht="18.8" customHeight="1" x14ac:dyDescent="0.3">
      <c r="A5" s="28" t="s">
        <v>7</v>
      </c>
      <c r="B5" s="28" t="s">
        <v>19</v>
      </c>
      <c r="C5" s="28" t="s">
        <v>0</v>
      </c>
      <c r="D5" s="27" t="s">
        <v>8</v>
      </c>
      <c r="E5" s="27"/>
      <c r="F5" s="27" t="s">
        <v>9</v>
      </c>
      <c r="G5" s="27"/>
      <c r="H5" s="27" t="s">
        <v>10</v>
      </c>
      <c r="I5" s="27"/>
      <c r="J5" s="27"/>
    </row>
    <row r="6" spans="1:10" ht="18.8" customHeight="1" x14ac:dyDescent="0.3">
      <c r="A6" s="29"/>
      <c r="B6" s="29"/>
      <c r="C6" s="29"/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10</v>
      </c>
    </row>
    <row r="7" spans="1:10" ht="18.8" customHeight="1" x14ac:dyDescent="0.3">
      <c r="A7" s="17" t="s">
        <v>20</v>
      </c>
      <c r="B7" s="18" t="s">
        <v>21</v>
      </c>
      <c r="C7" s="19" t="s">
        <v>4</v>
      </c>
      <c r="D7" s="20">
        <v>1755884.9690000128</v>
      </c>
      <c r="E7" s="20">
        <v>162205.79400000046</v>
      </c>
      <c r="F7" s="20">
        <v>1986819.8010000091</v>
      </c>
      <c r="G7" s="20">
        <v>111375.663</v>
      </c>
      <c r="H7" s="21">
        <f t="shared" ref="H7:H38" si="0">SUM(D7,F7)</f>
        <v>3742704.7700000219</v>
      </c>
      <c r="I7" s="21">
        <f t="shared" ref="I7:I38" si="1">SUM(E7,G7)</f>
        <v>273581.45700000046</v>
      </c>
      <c r="J7" s="21">
        <f t="shared" ref="J7:J38" si="2">SUM(H7:I7)</f>
        <v>4016286.2270000223</v>
      </c>
    </row>
    <row r="8" spans="1:10" ht="18.8" customHeight="1" x14ac:dyDescent="0.3">
      <c r="A8" s="16" t="s">
        <v>20</v>
      </c>
      <c r="B8" s="10" t="s">
        <v>22</v>
      </c>
      <c r="C8" s="11" t="s">
        <v>1</v>
      </c>
      <c r="D8" s="12">
        <v>2861958.9300000011</v>
      </c>
      <c r="E8" s="12"/>
      <c r="F8" s="12">
        <v>327669.80999999883</v>
      </c>
      <c r="G8" s="12"/>
      <c r="H8" s="13">
        <f t="shared" si="0"/>
        <v>3189628.7399999998</v>
      </c>
      <c r="I8" s="13">
        <f t="shared" si="1"/>
        <v>0</v>
      </c>
      <c r="J8" s="13">
        <f t="shared" si="2"/>
        <v>3189628.7399999998</v>
      </c>
    </row>
    <row r="9" spans="1:10" ht="18.8" customHeight="1" x14ac:dyDescent="0.3">
      <c r="A9" s="15" t="s">
        <v>20</v>
      </c>
      <c r="B9" s="6" t="s">
        <v>23</v>
      </c>
      <c r="C9" s="7" t="s">
        <v>2</v>
      </c>
      <c r="D9" s="8">
        <v>816718.5140000002</v>
      </c>
      <c r="E9" s="8">
        <v>34440.162000000018</v>
      </c>
      <c r="F9" s="8">
        <v>811493.47199999937</v>
      </c>
      <c r="G9" s="8">
        <v>44114.671000000024</v>
      </c>
      <c r="H9" s="9">
        <f t="shared" si="0"/>
        <v>1628211.9859999996</v>
      </c>
      <c r="I9" s="9">
        <f t="shared" si="1"/>
        <v>78554.833000000042</v>
      </c>
      <c r="J9" s="9">
        <f t="shared" si="2"/>
        <v>1706766.8189999997</v>
      </c>
    </row>
    <row r="10" spans="1:10" ht="18.8" customHeight="1" x14ac:dyDescent="0.3">
      <c r="A10" s="16" t="s">
        <v>20</v>
      </c>
      <c r="B10" s="10" t="s">
        <v>24</v>
      </c>
      <c r="C10" s="11" t="s">
        <v>1</v>
      </c>
      <c r="D10" s="12">
        <v>1118587.216</v>
      </c>
      <c r="E10" s="12">
        <v>73.354000000000013</v>
      </c>
      <c r="F10" s="12">
        <v>389237.49000000017</v>
      </c>
      <c r="G10" s="12">
        <v>83916.333000000013</v>
      </c>
      <c r="H10" s="13">
        <f t="shared" si="0"/>
        <v>1507824.7060000002</v>
      </c>
      <c r="I10" s="13">
        <f t="shared" si="1"/>
        <v>83989.68700000002</v>
      </c>
      <c r="J10" s="13">
        <f t="shared" si="2"/>
        <v>1591814.3930000002</v>
      </c>
    </row>
    <row r="11" spans="1:10" ht="18.8" customHeight="1" x14ac:dyDescent="0.3">
      <c r="A11" s="15" t="s">
        <v>20</v>
      </c>
      <c r="B11" s="6" t="s">
        <v>13</v>
      </c>
      <c r="C11" s="7" t="s">
        <v>3</v>
      </c>
      <c r="D11" s="8">
        <v>1990.700000000001</v>
      </c>
      <c r="E11" s="8">
        <v>10696.236000000001</v>
      </c>
      <c r="F11" s="8">
        <v>139461.27799999999</v>
      </c>
      <c r="G11" s="8">
        <v>6609.800000000002</v>
      </c>
      <c r="H11" s="9">
        <f t="shared" si="0"/>
        <v>141451.978</v>
      </c>
      <c r="I11" s="9">
        <f t="shared" si="1"/>
        <v>17306.036000000004</v>
      </c>
      <c r="J11" s="9">
        <f t="shared" si="2"/>
        <v>158758.014</v>
      </c>
    </row>
    <row r="12" spans="1:10" ht="18.8" customHeight="1" x14ac:dyDescent="0.3">
      <c r="A12" s="16" t="s">
        <v>20</v>
      </c>
      <c r="B12" s="10" t="s">
        <v>25</v>
      </c>
      <c r="C12" s="11" t="s">
        <v>1</v>
      </c>
      <c r="D12" s="12">
        <v>110616.693</v>
      </c>
      <c r="E12" s="12">
        <v>3019.8999999999992</v>
      </c>
      <c r="F12" s="12"/>
      <c r="G12" s="12"/>
      <c r="H12" s="13">
        <f t="shared" si="0"/>
        <v>110616.693</v>
      </c>
      <c r="I12" s="13">
        <f t="shared" si="1"/>
        <v>3019.8999999999992</v>
      </c>
      <c r="J12" s="13">
        <f t="shared" si="2"/>
        <v>113636.59299999999</v>
      </c>
    </row>
    <row r="13" spans="1:10" ht="18.8" customHeight="1" x14ac:dyDescent="0.3">
      <c r="A13" s="15" t="s">
        <v>20</v>
      </c>
      <c r="B13" s="6" t="s">
        <v>14</v>
      </c>
      <c r="C13" s="7" t="s">
        <v>3</v>
      </c>
      <c r="D13" s="8">
        <v>95.576999999999998</v>
      </c>
      <c r="E13" s="8">
        <v>2015.598</v>
      </c>
      <c r="F13" s="8">
        <v>40225.190999999999</v>
      </c>
      <c r="G13" s="8"/>
      <c r="H13" s="9">
        <f t="shared" si="0"/>
        <v>40320.767999999996</v>
      </c>
      <c r="I13" s="9">
        <f t="shared" si="1"/>
        <v>2015.598</v>
      </c>
      <c r="J13" s="9">
        <f t="shared" si="2"/>
        <v>42336.365999999995</v>
      </c>
    </row>
    <row r="14" spans="1:10" ht="18.8" customHeight="1" x14ac:dyDescent="0.3">
      <c r="A14" s="16" t="s">
        <v>20</v>
      </c>
      <c r="B14" s="10" t="s">
        <v>15</v>
      </c>
      <c r="C14" s="11" t="s">
        <v>4</v>
      </c>
      <c r="D14" s="12">
        <v>6934</v>
      </c>
      <c r="E14" s="12">
        <v>2149.25</v>
      </c>
      <c r="F14" s="12">
        <v>15998.572</v>
      </c>
      <c r="G14" s="12"/>
      <c r="H14" s="13">
        <f t="shared" si="0"/>
        <v>22932.572</v>
      </c>
      <c r="I14" s="13">
        <f t="shared" si="1"/>
        <v>2149.25</v>
      </c>
      <c r="J14" s="13">
        <f t="shared" si="2"/>
        <v>25081.822</v>
      </c>
    </row>
    <row r="15" spans="1:10" ht="18.8" customHeight="1" x14ac:dyDescent="0.3">
      <c r="A15" s="15" t="s">
        <v>20</v>
      </c>
      <c r="B15" s="6" t="s">
        <v>26</v>
      </c>
      <c r="C15" s="7" t="s">
        <v>1</v>
      </c>
      <c r="D15" s="8"/>
      <c r="E15" s="8"/>
      <c r="F15" s="8">
        <v>576.32299999999998</v>
      </c>
      <c r="G15" s="8">
        <v>9169.6380000000008</v>
      </c>
      <c r="H15" s="9">
        <f t="shared" si="0"/>
        <v>576.32299999999998</v>
      </c>
      <c r="I15" s="9">
        <f t="shared" si="1"/>
        <v>9169.6380000000008</v>
      </c>
      <c r="J15" s="9">
        <f t="shared" si="2"/>
        <v>9745.9610000000011</v>
      </c>
    </row>
    <row r="16" spans="1:10" ht="18.8" customHeight="1" x14ac:dyDescent="0.3">
      <c r="A16" s="16" t="s">
        <v>27</v>
      </c>
      <c r="B16" s="10" t="s">
        <v>21</v>
      </c>
      <c r="C16" s="11" t="s">
        <v>4</v>
      </c>
      <c r="D16" s="12">
        <v>3134338.7100000228</v>
      </c>
      <c r="E16" s="12">
        <v>145452.82700000011</v>
      </c>
      <c r="F16" s="12">
        <v>2271809.2119999737</v>
      </c>
      <c r="G16" s="12">
        <v>174662.62300000439</v>
      </c>
      <c r="H16" s="13">
        <f t="shared" si="0"/>
        <v>5406147.9219999965</v>
      </c>
      <c r="I16" s="13">
        <f t="shared" si="1"/>
        <v>320115.45000000449</v>
      </c>
      <c r="J16" s="13">
        <f t="shared" si="2"/>
        <v>5726263.3720000014</v>
      </c>
    </row>
    <row r="17" spans="1:10" ht="18.8" customHeight="1" x14ac:dyDescent="0.3">
      <c r="A17" s="15" t="s">
        <v>27</v>
      </c>
      <c r="B17" s="6" t="s">
        <v>22</v>
      </c>
      <c r="C17" s="7" t="s">
        <v>1</v>
      </c>
      <c r="D17" s="8">
        <v>3027949.5979999951</v>
      </c>
      <c r="E17" s="8">
        <v>2935.44</v>
      </c>
      <c r="F17" s="8">
        <v>369410.02900000056</v>
      </c>
      <c r="G17" s="8">
        <v>190971.88000000181</v>
      </c>
      <c r="H17" s="9">
        <f t="shared" si="0"/>
        <v>3397359.6269999957</v>
      </c>
      <c r="I17" s="9">
        <f t="shared" si="1"/>
        <v>193907.32000000181</v>
      </c>
      <c r="J17" s="9">
        <f t="shared" si="2"/>
        <v>3591266.9469999974</v>
      </c>
    </row>
    <row r="18" spans="1:10" ht="18.8" customHeight="1" x14ac:dyDescent="0.3">
      <c r="A18" s="16" t="s">
        <v>27</v>
      </c>
      <c r="B18" s="10" t="s">
        <v>23</v>
      </c>
      <c r="C18" s="11" t="s">
        <v>2</v>
      </c>
      <c r="D18" s="12">
        <v>1004425.2600000002</v>
      </c>
      <c r="E18" s="12">
        <v>14901.446999999996</v>
      </c>
      <c r="F18" s="12">
        <v>904851.31600000011</v>
      </c>
      <c r="G18" s="12">
        <v>63273.163000000015</v>
      </c>
      <c r="H18" s="13">
        <f t="shared" si="0"/>
        <v>1909276.5760000004</v>
      </c>
      <c r="I18" s="13">
        <f t="shared" si="1"/>
        <v>78174.610000000015</v>
      </c>
      <c r="J18" s="13">
        <f t="shared" si="2"/>
        <v>1987451.1860000005</v>
      </c>
    </row>
    <row r="19" spans="1:10" ht="18.8" customHeight="1" x14ac:dyDescent="0.3">
      <c r="A19" s="15" t="s">
        <v>27</v>
      </c>
      <c r="B19" s="6" t="s">
        <v>24</v>
      </c>
      <c r="C19" s="7" t="s">
        <v>1</v>
      </c>
      <c r="D19" s="8">
        <v>1137005.3389999999</v>
      </c>
      <c r="E19" s="8">
        <v>1206.1849999999999</v>
      </c>
      <c r="F19" s="8">
        <v>407912.60000000015</v>
      </c>
      <c r="G19" s="8">
        <v>70040.322</v>
      </c>
      <c r="H19" s="9">
        <f t="shared" si="0"/>
        <v>1544917.939</v>
      </c>
      <c r="I19" s="9">
        <f t="shared" si="1"/>
        <v>71246.506999999998</v>
      </c>
      <c r="J19" s="9">
        <f t="shared" si="2"/>
        <v>1616164.446</v>
      </c>
    </row>
    <row r="20" spans="1:10" ht="18.8" customHeight="1" x14ac:dyDescent="0.3">
      <c r="A20" s="16" t="s">
        <v>27</v>
      </c>
      <c r="B20" s="10" t="s">
        <v>28</v>
      </c>
      <c r="C20" s="11" t="s">
        <v>4</v>
      </c>
      <c r="D20" s="12">
        <v>16836.133999999998</v>
      </c>
      <c r="E20" s="12">
        <v>84.320999999999998</v>
      </c>
      <c r="F20" s="12">
        <v>367549.33399999992</v>
      </c>
      <c r="G20" s="12">
        <v>56071.099999999991</v>
      </c>
      <c r="H20" s="13">
        <f t="shared" si="0"/>
        <v>384385.46799999994</v>
      </c>
      <c r="I20" s="13">
        <f t="shared" si="1"/>
        <v>56155.420999999995</v>
      </c>
      <c r="J20" s="13">
        <f t="shared" si="2"/>
        <v>440540.88899999991</v>
      </c>
    </row>
    <row r="21" spans="1:10" ht="18.8" customHeight="1" x14ac:dyDescent="0.3">
      <c r="A21" s="15" t="s">
        <v>27</v>
      </c>
      <c r="B21" s="6" t="s">
        <v>15</v>
      </c>
      <c r="C21" s="7" t="s">
        <v>4</v>
      </c>
      <c r="D21" s="8"/>
      <c r="E21" s="8">
        <v>792</v>
      </c>
      <c r="F21" s="8">
        <v>7222.4839999999986</v>
      </c>
      <c r="G21" s="8"/>
      <c r="H21" s="9">
        <f t="shared" si="0"/>
        <v>7222.4839999999986</v>
      </c>
      <c r="I21" s="9">
        <f t="shared" si="1"/>
        <v>792</v>
      </c>
      <c r="J21" s="9">
        <f t="shared" si="2"/>
        <v>8014.4839999999986</v>
      </c>
    </row>
    <row r="22" spans="1:10" ht="18.8" customHeight="1" x14ac:dyDescent="0.3">
      <c r="A22" s="16" t="s">
        <v>27</v>
      </c>
      <c r="B22" s="10" t="s">
        <v>26</v>
      </c>
      <c r="C22" s="11" t="s">
        <v>1</v>
      </c>
      <c r="D22" s="12"/>
      <c r="E22" s="12"/>
      <c r="F22" s="12"/>
      <c r="G22" s="12">
        <v>6077.5060000000003</v>
      </c>
      <c r="H22" s="13">
        <f t="shared" si="0"/>
        <v>0</v>
      </c>
      <c r="I22" s="13">
        <f t="shared" si="1"/>
        <v>6077.5060000000003</v>
      </c>
      <c r="J22" s="13">
        <f t="shared" si="2"/>
        <v>6077.5060000000003</v>
      </c>
    </row>
    <row r="23" spans="1:10" ht="18.8" customHeight="1" x14ac:dyDescent="0.3">
      <c r="A23" s="15" t="s">
        <v>27</v>
      </c>
      <c r="B23" s="6" t="s">
        <v>13</v>
      </c>
      <c r="C23" s="7" t="s">
        <v>3</v>
      </c>
      <c r="D23" s="8"/>
      <c r="E23" s="8">
        <v>5688.6060000000007</v>
      </c>
      <c r="F23" s="8">
        <v>77.13900000000001</v>
      </c>
      <c r="G23" s="8"/>
      <c r="H23" s="9">
        <f t="shared" si="0"/>
        <v>77.13900000000001</v>
      </c>
      <c r="I23" s="9">
        <f t="shared" si="1"/>
        <v>5688.6060000000007</v>
      </c>
      <c r="J23" s="9">
        <f t="shared" si="2"/>
        <v>5765.7450000000008</v>
      </c>
    </row>
    <row r="24" spans="1:10" ht="18.8" customHeight="1" x14ac:dyDescent="0.3">
      <c r="A24" s="16" t="s">
        <v>27</v>
      </c>
      <c r="B24" s="10" t="s">
        <v>16</v>
      </c>
      <c r="C24" s="11" t="s">
        <v>4</v>
      </c>
      <c r="D24" s="12">
        <v>1295.203</v>
      </c>
      <c r="E24" s="12"/>
      <c r="F24" s="12"/>
      <c r="G24" s="12"/>
      <c r="H24" s="13">
        <f t="shared" si="0"/>
        <v>1295.203</v>
      </c>
      <c r="I24" s="13">
        <f t="shared" si="1"/>
        <v>0</v>
      </c>
      <c r="J24" s="13">
        <f t="shared" si="2"/>
        <v>1295.203</v>
      </c>
    </row>
    <row r="25" spans="1:10" ht="18.8" customHeight="1" x14ac:dyDescent="0.3">
      <c r="A25" s="15" t="s">
        <v>27</v>
      </c>
      <c r="B25" s="6" t="s">
        <v>14</v>
      </c>
      <c r="C25" s="7" t="s">
        <v>3</v>
      </c>
      <c r="D25" s="8"/>
      <c r="E25" s="8">
        <v>549.5</v>
      </c>
      <c r="F25" s="8"/>
      <c r="G25" s="8"/>
      <c r="H25" s="9">
        <f t="shared" si="0"/>
        <v>0</v>
      </c>
      <c r="I25" s="9">
        <f t="shared" si="1"/>
        <v>549.5</v>
      </c>
      <c r="J25" s="9">
        <f t="shared" si="2"/>
        <v>549.5</v>
      </c>
    </row>
    <row r="26" spans="1:10" ht="18.8" customHeight="1" x14ac:dyDescent="0.3">
      <c r="A26" s="16" t="s">
        <v>27</v>
      </c>
      <c r="B26" s="10" t="s">
        <v>25</v>
      </c>
      <c r="C26" s="11" t="s">
        <v>1</v>
      </c>
      <c r="D26" s="12">
        <v>77.13900000000001</v>
      </c>
      <c r="E26" s="12"/>
      <c r="F26" s="12"/>
      <c r="G26" s="12"/>
      <c r="H26" s="13">
        <f t="shared" si="0"/>
        <v>77.13900000000001</v>
      </c>
      <c r="I26" s="13">
        <f t="shared" si="1"/>
        <v>0</v>
      </c>
      <c r="J26" s="13">
        <f t="shared" si="2"/>
        <v>77.13900000000001</v>
      </c>
    </row>
    <row r="27" spans="1:10" ht="18.8" customHeight="1" x14ac:dyDescent="0.3">
      <c r="A27" s="15" t="s">
        <v>29</v>
      </c>
      <c r="B27" s="6" t="s">
        <v>21</v>
      </c>
      <c r="C27" s="7" t="s">
        <v>4</v>
      </c>
      <c r="D27" s="8">
        <v>2878840.63800001</v>
      </c>
      <c r="E27" s="8">
        <v>194833.72100000083</v>
      </c>
      <c r="F27" s="8">
        <v>2700400.0710000121</v>
      </c>
      <c r="G27" s="8">
        <v>146525.78300000151</v>
      </c>
      <c r="H27" s="9">
        <f t="shared" si="0"/>
        <v>5579240.7090000222</v>
      </c>
      <c r="I27" s="9">
        <f t="shared" si="1"/>
        <v>341359.50400000234</v>
      </c>
      <c r="J27" s="9">
        <f t="shared" si="2"/>
        <v>5920600.2130000247</v>
      </c>
    </row>
    <row r="28" spans="1:10" ht="18.8" customHeight="1" x14ac:dyDescent="0.3">
      <c r="A28" s="16" t="s">
        <v>29</v>
      </c>
      <c r="B28" s="10" t="s">
        <v>28</v>
      </c>
      <c r="C28" s="11" t="s">
        <v>4</v>
      </c>
      <c r="D28" s="12">
        <v>1194446.3910000005</v>
      </c>
      <c r="E28" s="12">
        <v>87717.249000000011</v>
      </c>
      <c r="F28" s="12">
        <v>1794810.4739999948</v>
      </c>
      <c r="G28" s="12">
        <v>54823.490000000027</v>
      </c>
      <c r="H28" s="13">
        <f t="shared" si="0"/>
        <v>2989256.8649999956</v>
      </c>
      <c r="I28" s="13">
        <f t="shared" si="1"/>
        <v>142540.73900000003</v>
      </c>
      <c r="J28" s="13">
        <f t="shared" si="2"/>
        <v>3131797.6039999956</v>
      </c>
    </row>
    <row r="29" spans="1:10" ht="18.8" customHeight="1" x14ac:dyDescent="0.3">
      <c r="A29" s="15" t="s">
        <v>29</v>
      </c>
      <c r="B29" s="6" t="s">
        <v>24</v>
      </c>
      <c r="C29" s="7" t="s">
        <v>1</v>
      </c>
      <c r="D29" s="8">
        <v>2116702.4309999994</v>
      </c>
      <c r="E29" s="8">
        <v>2875.4940000000001</v>
      </c>
      <c r="F29" s="8">
        <v>814380.62499999965</v>
      </c>
      <c r="G29" s="8">
        <v>62900.369000000006</v>
      </c>
      <c r="H29" s="9">
        <f t="shared" si="0"/>
        <v>2931083.0559999989</v>
      </c>
      <c r="I29" s="9">
        <f t="shared" si="1"/>
        <v>65775.863000000012</v>
      </c>
      <c r="J29" s="9">
        <f t="shared" si="2"/>
        <v>2996858.9189999988</v>
      </c>
    </row>
    <row r="30" spans="1:10" ht="18.8" customHeight="1" x14ac:dyDescent="0.3">
      <c r="A30" s="16" t="s">
        <v>29</v>
      </c>
      <c r="B30" s="10" t="s">
        <v>22</v>
      </c>
      <c r="C30" s="11" t="s">
        <v>1</v>
      </c>
      <c r="D30" s="12">
        <v>1772041.1719999989</v>
      </c>
      <c r="E30" s="12">
        <v>499.05399999999997</v>
      </c>
      <c r="F30" s="12">
        <v>136513.99500000011</v>
      </c>
      <c r="G30" s="12">
        <v>115971.68600000031</v>
      </c>
      <c r="H30" s="13">
        <f t="shared" si="0"/>
        <v>1908555.166999999</v>
      </c>
      <c r="I30" s="13">
        <f t="shared" si="1"/>
        <v>116470.74000000031</v>
      </c>
      <c r="J30" s="13">
        <f t="shared" si="2"/>
        <v>2025025.9069999992</v>
      </c>
    </row>
    <row r="31" spans="1:10" ht="18.8" customHeight="1" x14ac:dyDescent="0.3">
      <c r="A31" s="15" t="s">
        <v>29</v>
      </c>
      <c r="B31" s="6" t="s">
        <v>23</v>
      </c>
      <c r="C31" s="7" t="s">
        <v>2</v>
      </c>
      <c r="D31" s="8">
        <v>801476.58199999994</v>
      </c>
      <c r="E31" s="8">
        <v>28438.643</v>
      </c>
      <c r="F31" s="8">
        <v>736809.04900000023</v>
      </c>
      <c r="G31" s="8">
        <v>47310.445</v>
      </c>
      <c r="H31" s="9">
        <f t="shared" si="0"/>
        <v>1538285.6310000001</v>
      </c>
      <c r="I31" s="9">
        <f t="shared" si="1"/>
        <v>75749.088000000003</v>
      </c>
      <c r="J31" s="9">
        <f t="shared" si="2"/>
        <v>1614034.719</v>
      </c>
    </row>
    <row r="32" spans="1:10" ht="18.8" customHeight="1" x14ac:dyDescent="0.3">
      <c r="A32" s="16" t="s">
        <v>29</v>
      </c>
      <c r="B32" s="10" t="s">
        <v>16</v>
      </c>
      <c r="C32" s="11" t="s">
        <v>4</v>
      </c>
      <c r="D32" s="12"/>
      <c r="E32" s="12"/>
      <c r="F32" s="12">
        <v>105.667</v>
      </c>
      <c r="G32" s="12"/>
      <c r="H32" s="13">
        <f t="shared" si="0"/>
        <v>105.667</v>
      </c>
      <c r="I32" s="13">
        <f t="shared" si="1"/>
        <v>0</v>
      </c>
      <c r="J32" s="13">
        <f t="shared" si="2"/>
        <v>105.667</v>
      </c>
    </row>
    <row r="33" spans="1:10" ht="18.8" customHeight="1" x14ac:dyDescent="0.3">
      <c r="A33" s="15" t="s">
        <v>30</v>
      </c>
      <c r="B33" s="6" t="s">
        <v>21</v>
      </c>
      <c r="C33" s="7" t="s">
        <v>4</v>
      </c>
      <c r="D33" s="8">
        <v>3273373.2249999852</v>
      </c>
      <c r="E33" s="8">
        <v>164715.04700000139</v>
      </c>
      <c r="F33" s="8">
        <v>4004240.5020000199</v>
      </c>
      <c r="G33" s="8">
        <v>127075.49600000201</v>
      </c>
      <c r="H33" s="9">
        <f t="shared" si="0"/>
        <v>7277613.7270000055</v>
      </c>
      <c r="I33" s="9">
        <f t="shared" si="1"/>
        <v>291790.54300000338</v>
      </c>
      <c r="J33" s="9">
        <f t="shared" si="2"/>
        <v>7569404.2700000089</v>
      </c>
    </row>
    <row r="34" spans="1:10" ht="18.8" customHeight="1" x14ac:dyDescent="0.3">
      <c r="A34" s="16" t="s">
        <v>30</v>
      </c>
      <c r="B34" s="10" t="s">
        <v>28</v>
      </c>
      <c r="C34" s="11" t="s">
        <v>4</v>
      </c>
      <c r="D34" s="12">
        <v>2220343.824</v>
      </c>
      <c r="E34" s="12">
        <v>117614.09799999998</v>
      </c>
      <c r="F34" s="12">
        <v>3226362.2839999991</v>
      </c>
      <c r="G34" s="12">
        <v>81445.212</v>
      </c>
      <c r="H34" s="13">
        <f t="shared" si="0"/>
        <v>5446706.1079999991</v>
      </c>
      <c r="I34" s="13">
        <f t="shared" si="1"/>
        <v>199059.31</v>
      </c>
      <c r="J34" s="13">
        <f t="shared" si="2"/>
        <v>5645765.4179999987</v>
      </c>
    </row>
    <row r="35" spans="1:10" ht="18.8" customHeight="1" x14ac:dyDescent="0.3">
      <c r="A35" s="15" t="s">
        <v>30</v>
      </c>
      <c r="B35" s="6" t="s">
        <v>24</v>
      </c>
      <c r="C35" s="7" t="s">
        <v>1</v>
      </c>
      <c r="D35" s="8">
        <v>2183682.4339999999</v>
      </c>
      <c r="E35" s="8">
        <v>15669.176000000001</v>
      </c>
      <c r="F35" s="8">
        <v>967745.69299999997</v>
      </c>
      <c r="G35" s="8">
        <v>159727.67000000001</v>
      </c>
      <c r="H35" s="9">
        <f t="shared" si="0"/>
        <v>3151428.1269999999</v>
      </c>
      <c r="I35" s="9">
        <f t="shared" si="1"/>
        <v>175396.84600000002</v>
      </c>
      <c r="J35" s="9">
        <f t="shared" si="2"/>
        <v>3326824.9729999998</v>
      </c>
    </row>
    <row r="36" spans="1:10" ht="18.8" customHeight="1" x14ac:dyDescent="0.3">
      <c r="A36" s="16" t="s">
        <v>30</v>
      </c>
      <c r="B36" s="10" t="s">
        <v>22</v>
      </c>
      <c r="C36" s="11" t="s">
        <v>1</v>
      </c>
      <c r="D36" s="12">
        <v>2049622.5899999915</v>
      </c>
      <c r="E36" s="12">
        <v>2195.929999999998</v>
      </c>
      <c r="F36" s="12">
        <v>57745.359999999993</v>
      </c>
      <c r="G36" s="12">
        <v>111911.40499999969</v>
      </c>
      <c r="H36" s="13">
        <f t="shared" si="0"/>
        <v>2107367.9499999913</v>
      </c>
      <c r="I36" s="13">
        <f t="shared" si="1"/>
        <v>114107.33499999969</v>
      </c>
      <c r="J36" s="13">
        <f t="shared" si="2"/>
        <v>2221475.2849999908</v>
      </c>
    </row>
    <row r="37" spans="1:10" ht="18.8" customHeight="1" x14ac:dyDescent="0.3">
      <c r="A37" s="15" t="s">
        <v>30</v>
      </c>
      <c r="B37" s="6" t="s">
        <v>40</v>
      </c>
      <c r="C37" s="7" t="s">
        <v>5</v>
      </c>
      <c r="D37" s="8">
        <v>849744.86699999997</v>
      </c>
      <c r="E37" s="8">
        <v>18065.5</v>
      </c>
      <c r="F37" s="8">
        <v>863435.554</v>
      </c>
      <c r="G37" s="8">
        <v>81620.789999999964</v>
      </c>
      <c r="H37" s="9">
        <f t="shared" si="0"/>
        <v>1713180.4210000001</v>
      </c>
      <c r="I37" s="9">
        <f t="shared" si="1"/>
        <v>99686.289999999964</v>
      </c>
      <c r="J37" s="9">
        <f t="shared" si="2"/>
        <v>1812866.7110000001</v>
      </c>
    </row>
    <row r="38" spans="1:10" ht="18.8" customHeight="1" x14ac:dyDescent="0.3">
      <c r="A38" s="16" t="s">
        <v>30</v>
      </c>
      <c r="B38" s="10" t="s">
        <v>23</v>
      </c>
      <c r="C38" s="11" t="s">
        <v>2</v>
      </c>
      <c r="D38" s="12">
        <v>966192.72300000035</v>
      </c>
      <c r="E38" s="12">
        <v>30614.783000000003</v>
      </c>
      <c r="F38" s="12">
        <v>650977.86099999992</v>
      </c>
      <c r="G38" s="12">
        <v>53619.472000000002</v>
      </c>
      <c r="H38" s="13">
        <f t="shared" si="0"/>
        <v>1617170.5840000003</v>
      </c>
      <c r="I38" s="13">
        <f t="shared" si="1"/>
        <v>84234.255000000005</v>
      </c>
      <c r="J38" s="13">
        <f t="shared" si="2"/>
        <v>1701404.8390000002</v>
      </c>
    </row>
    <row r="39" spans="1:10" ht="18.8" customHeight="1" x14ac:dyDescent="0.3">
      <c r="A39" s="15" t="s">
        <v>30</v>
      </c>
      <c r="B39" s="6" t="s">
        <v>16</v>
      </c>
      <c r="C39" s="7" t="s">
        <v>4</v>
      </c>
      <c r="D39" s="8">
        <v>10.135</v>
      </c>
      <c r="E39" s="8">
        <v>272.8</v>
      </c>
      <c r="F39" s="8">
        <v>1493.2159999999999</v>
      </c>
      <c r="G39" s="8"/>
      <c r="H39" s="9">
        <f t="shared" ref="H39:H70" si="3">SUM(D39,F39)</f>
        <v>1503.3509999999999</v>
      </c>
      <c r="I39" s="9">
        <f t="shared" ref="I39:I70" si="4">SUM(E39,G39)</f>
        <v>272.8</v>
      </c>
      <c r="J39" s="9">
        <f t="shared" ref="J39:J70" si="5">SUM(H39:I39)</f>
        <v>1776.1509999999998</v>
      </c>
    </row>
    <row r="40" spans="1:10" ht="18.8" customHeight="1" x14ac:dyDescent="0.3">
      <c r="A40" s="16" t="s">
        <v>31</v>
      </c>
      <c r="B40" s="10" t="s">
        <v>21</v>
      </c>
      <c r="C40" s="11" t="s">
        <v>4</v>
      </c>
      <c r="D40" s="12">
        <v>3534956.4580000071</v>
      </c>
      <c r="E40" s="12">
        <v>216038.86100000274</v>
      </c>
      <c r="F40" s="12">
        <v>3904548.9989999887</v>
      </c>
      <c r="G40" s="12">
        <v>193805.78100000366</v>
      </c>
      <c r="H40" s="13">
        <f t="shared" si="3"/>
        <v>7439505.4569999957</v>
      </c>
      <c r="I40" s="13">
        <f t="shared" si="4"/>
        <v>409844.6420000064</v>
      </c>
      <c r="J40" s="13">
        <f t="shared" si="5"/>
        <v>7849350.0990000023</v>
      </c>
    </row>
    <row r="41" spans="1:10" ht="18.8" customHeight="1" x14ac:dyDescent="0.3">
      <c r="A41" s="15" t="s">
        <v>31</v>
      </c>
      <c r="B41" s="6" t="s">
        <v>28</v>
      </c>
      <c r="C41" s="7" t="s">
        <v>4</v>
      </c>
      <c r="D41" s="8">
        <v>2054379.5399999991</v>
      </c>
      <c r="E41" s="8">
        <v>126366.28599999999</v>
      </c>
      <c r="F41" s="8">
        <v>3268867.2629999979</v>
      </c>
      <c r="G41" s="8">
        <v>72172.759999999995</v>
      </c>
      <c r="H41" s="9">
        <f t="shared" si="3"/>
        <v>5323246.8029999975</v>
      </c>
      <c r="I41" s="9">
        <f t="shared" si="4"/>
        <v>198539.04599999997</v>
      </c>
      <c r="J41" s="9">
        <f t="shared" si="5"/>
        <v>5521785.8489999976</v>
      </c>
    </row>
    <row r="42" spans="1:10" ht="18.8" customHeight="1" x14ac:dyDescent="0.3">
      <c r="A42" s="16" t="s">
        <v>31</v>
      </c>
      <c r="B42" s="10" t="s">
        <v>40</v>
      </c>
      <c r="C42" s="11" t="s">
        <v>5</v>
      </c>
      <c r="D42" s="12">
        <v>1832580.397000001</v>
      </c>
      <c r="E42" s="12">
        <v>103773.73000000003</v>
      </c>
      <c r="F42" s="12">
        <v>2460082.0550000002</v>
      </c>
      <c r="G42" s="12">
        <v>261921.45700000002</v>
      </c>
      <c r="H42" s="13">
        <f t="shared" si="3"/>
        <v>4292662.4520000014</v>
      </c>
      <c r="I42" s="13">
        <f t="shared" si="4"/>
        <v>365695.18700000003</v>
      </c>
      <c r="J42" s="13">
        <f t="shared" si="5"/>
        <v>4658357.6390000014</v>
      </c>
    </row>
    <row r="43" spans="1:10" ht="18.8" customHeight="1" x14ac:dyDescent="0.3">
      <c r="A43" s="15" t="s">
        <v>31</v>
      </c>
      <c r="B43" s="6" t="s">
        <v>24</v>
      </c>
      <c r="C43" s="7" t="s">
        <v>1</v>
      </c>
      <c r="D43" s="8">
        <v>2630863.9890000001</v>
      </c>
      <c r="E43" s="8">
        <v>41997.567999999999</v>
      </c>
      <c r="F43" s="8">
        <v>1329255.6970000002</v>
      </c>
      <c r="G43" s="8">
        <v>186765.49699999997</v>
      </c>
      <c r="H43" s="9">
        <f t="shared" si="3"/>
        <v>3960119.6860000002</v>
      </c>
      <c r="I43" s="9">
        <f t="shared" si="4"/>
        <v>228763.06499999997</v>
      </c>
      <c r="J43" s="9">
        <f t="shared" si="5"/>
        <v>4188882.7510000002</v>
      </c>
    </row>
    <row r="44" spans="1:10" ht="18.8" customHeight="1" x14ac:dyDescent="0.3">
      <c r="A44" s="16" t="s">
        <v>31</v>
      </c>
      <c r="B44" s="10" t="s">
        <v>23</v>
      </c>
      <c r="C44" s="11" t="s">
        <v>2</v>
      </c>
      <c r="D44" s="12">
        <v>1190697.2789999994</v>
      </c>
      <c r="E44" s="12">
        <v>28750.774000000001</v>
      </c>
      <c r="F44" s="12">
        <v>725895.01399999997</v>
      </c>
      <c r="G44" s="12">
        <v>95552.165999999997</v>
      </c>
      <c r="H44" s="13">
        <f t="shared" si="3"/>
        <v>1916592.2929999994</v>
      </c>
      <c r="I44" s="13">
        <f t="shared" si="4"/>
        <v>124302.94</v>
      </c>
      <c r="J44" s="13">
        <f t="shared" si="5"/>
        <v>2040895.2329999993</v>
      </c>
    </row>
    <row r="45" spans="1:10" ht="18.8" customHeight="1" x14ac:dyDescent="0.3">
      <c r="A45" s="15" t="s">
        <v>31</v>
      </c>
      <c r="B45" s="6" t="s">
        <v>22</v>
      </c>
      <c r="C45" s="7" t="s">
        <v>1</v>
      </c>
      <c r="D45" s="8">
        <v>1225970.539999997</v>
      </c>
      <c r="E45" s="8">
        <v>28.16</v>
      </c>
      <c r="F45" s="8">
        <v>128671.08999999991</v>
      </c>
      <c r="G45" s="8">
        <v>116856.71000000479</v>
      </c>
      <c r="H45" s="9">
        <f t="shared" si="3"/>
        <v>1354641.6299999969</v>
      </c>
      <c r="I45" s="9">
        <f t="shared" si="4"/>
        <v>116884.8700000048</v>
      </c>
      <c r="J45" s="9">
        <f t="shared" si="5"/>
        <v>1471526.5000000016</v>
      </c>
    </row>
    <row r="46" spans="1:10" ht="18.8" customHeight="1" x14ac:dyDescent="0.3">
      <c r="A46" s="16" t="s">
        <v>31</v>
      </c>
      <c r="B46" s="10" t="s">
        <v>45</v>
      </c>
      <c r="C46" s="11" t="s">
        <v>1</v>
      </c>
      <c r="D46" s="12">
        <v>23405.704999999969</v>
      </c>
      <c r="E46" s="12"/>
      <c r="F46" s="12">
        <v>745.20099999999945</v>
      </c>
      <c r="G46" s="12">
        <v>1728.199999999993</v>
      </c>
      <c r="H46" s="13">
        <f t="shared" si="3"/>
        <v>24150.90599999997</v>
      </c>
      <c r="I46" s="13">
        <f t="shared" si="4"/>
        <v>1728.199999999993</v>
      </c>
      <c r="J46" s="13">
        <f t="shared" si="5"/>
        <v>25879.105999999963</v>
      </c>
    </row>
    <row r="47" spans="1:10" ht="18.8" customHeight="1" x14ac:dyDescent="0.3">
      <c r="A47" s="15" t="s">
        <v>31</v>
      </c>
      <c r="B47" s="6" t="s">
        <v>16</v>
      </c>
      <c r="C47" s="7" t="s">
        <v>4</v>
      </c>
      <c r="D47" s="8">
        <v>45.337999999999987</v>
      </c>
      <c r="E47" s="8"/>
      <c r="F47" s="8"/>
      <c r="G47" s="8">
        <v>3.72</v>
      </c>
      <c r="H47" s="9">
        <f t="shared" si="3"/>
        <v>45.337999999999987</v>
      </c>
      <c r="I47" s="9">
        <f t="shared" si="4"/>
        <v>3.72</v>
      </c>
      <c r="J47" s="9">
        <f t="shared" si="5"/>
        <v>49.057999999999986</v>
      </c>
    </row>
    <row r="48" spans="1:10" ht="18.8" customHeight="1" x14ac:dyDescent="0.3">
      <c r="A48" s="16" t="s">
        <v>32</v>
      </c>
      <c r="B48" s="10" t="s">
        <v>21</v>
      </c>
      <c r="C48" s="11" t="s">
        <v>4</v>
      </c>
      <c r="D48" s="12">
        <v>3098591.4</v>
      </c>
      <c r="E48" s="12">
        <v>265458.9070000042</v>
      </c>
      <c r="F48" s="12">
        <v>4091527.7700000112</v>
      </c>
      <c r="G48" s="12">
        <v>130126.24900000032</v>
      </c>
      <c r="H48" s="13">
        <f t="shared" si="3"/>
        <v>7190119.1700000111</v>
      </c>
      <c r="I48" s="13">
        <f t="shared" si="4"/>
        <v>395585.1560000045</v>
      </c>
      <c r="J48" s="13">
        <f t="shared" si="5"/>
        <v>7585704.3260000153</v>
      </c>
    </row>
    <row r="49" spans="1:10" ht="18.8" customHeight="1" x14ac:dyDescent="0.3">
      <c r="A49" s="15" t="s">
        <v>32</v>
      </c>
      <c r="B49" s="6" t="s">
        <v>28</v>
      </c>
      <c r="C49" s="7" t="s">
        <v>4</v>
      </c>
      <c r="D49" s="8">
        <v>2161239.410999998</v>
      </c>
      <c r="E49" s="8">
        <v>229970.67400000006</v>
      </c>
      <c r="F49" s="8">
        <v>3826773.867999997</v>
      </c>
      <c r="G49" s="8">
        <v>71396.073000000004</v>
      </c>
      <c r="H49" s="9">
        <f t="shared" si="3"/>
        <v>5988013.2789999954</v>
      </c>
      <c r="I49" s="9">
        <f t="shared" si="4"/>
        <v>301366.74700000009</v>
      </c>
      <c r="J49" s="9">
        <f t="shared" si="5"/>
        <v>6289380.0259999959</v>
      </c>
    </row>
    <row r="50" spans="1:10" ht="18.8" customHeight="1" x14ac:dyDescent="0.3">
      <c r="A50" s="16" t="s">
        <v>32</v>
      </c>
      <c r="B50" s="10" t="s">
        <v>40</v>
      </c>
      <c r="C50" s="11" t="s">
        <v>5</v>
      </c>
      <c r="D50" s="12">
        <v>1805636.6700000002</v>
      </c>
      <c r="E50" s="12">
        <v>147658.06000000006</v>
      </c>
      <c r="F50" s="12">
        <v>3493991.764</v>
      </c>
      <c r="G50" s="12">
        <v>305139.44</v>
      </c>
      <c r="H50" s="13">
        <f t="shared" si="3"/>
        <v>5299628.4340000004</v>
      </c>
      <c r="I50" s="13">
        <f t="shared" si="4"/>
        <v>452797.50000000006</v>
      </c>
      <c r="J50" s="13">
        <f t="shared" si="5"/>
        <v>5752425.9340000004</v>
      </c>
    </row>
    <row r="51" spans="1:10" ht="18.8" customHeight="1" x14ac:dyDescent="0.3">
      <c r="A51" s="15" t="s">
        <v>32</v>
      </c>
      <c r="B51" s="6" t="s">
        <v>24</v>
      </c>
      <c r="C51" s="7" t="s">
        <v>1</v>
      </c>
      <c r="D51" s="8">
        <v>2621387.767</v>
      </c>
      <c r="E51" s="8">
        <v>27904.75</v>
      </c>
      <c r="F51" s="8">
        <v>1462721.1270000001</v>
      </c>
      <c r="G51" s="8">
        <v>192867.8980000001</v>
      </c>
      <c r="H51" s="9">
        <f t="shared" si="3"/>
        <v>4084108.8940000003</v>
      </c>
      <c r="I51" s="9">
        <f t="shared" si="4"/>
        <v>220772.6480000001</v>
      </c>
      <c r="J51" s="9">
        <f t="shared" si="5"/>
        <v>4304881.5420000004</v>
      </c>
    </row>
    <row r="52" spans="1:10" ht="18.8" customHeight="1" x14ac:dyDescent="0.3">
      <c r="A52" s="16" t="s">
        <v>32</v>
      </c>
      <c r="B52" s="10" t="s">
        <v>23</v>
      </c>
      <c r="C52" s="11" t="s">
        <v>2</v>
      </c>
      <c r="D52" s="12">
        <v>987193.32199999911</v>
      </c>
      <c r="E52" s="12">
        <v>40045.847000000002</v>
      </c>
      <c r="F52" s="12">
        <v>831347.6449999999</v>
      </c>
      <c r="G52" s="12">
        <v>71349.91899999998</v>
      </c>
      <c r="H52" s="13">
        <f t="shared" si="3"/>
        <v>1818540.966999999</v>
      </c>
      <c r="I52" s="13">
        <f t="shared" si="4"/>
        <v>111395.76599999997</v>
      </c>
      <c r="J52" s="13">
        <f t="shared" si="5"/>
        <v>1929936.7329999991</v>
      </c>
    </row>
    <row r="53" spans="1:10" ht="18.8" customHeight="1" x14ac:dyDescent="0.3">
      <c r="A53" s="15" t="s">
        <v>32</v>
      </c>
      <c r="B53" s="6" t="s">
        <v>22</v>
      </c>
      <c r="C53" s="7" t="s">
        <v>1</v>
      </c>
      <c r="D53" s="8">
        <v>421510.0670000005</v>
      </c>
      <c r="E53" s="8">
        <v>284.54500000000002</v>
      </c>
      <c r="F53" s="8">
        <v>123133.291</v>
      </c>
      <c r="G53" s="8">
        <v>68186.396999999022</v>
      </c>
      <c r="H53" s="9">
        <f t="shared" si="3"/>
        <v>544643.35800000047</v>
      </c>
      <c r="I53" s="9">
        <f t="shared" si="4"/>
        <v>68470.94199999902</v>
      </c>
      <c r="J53" s="9">
        <f t="shared" si="5"/>
        <v>613114.29999999946</v>
      </c>
    </row>
    <row r="54" spans="1:10" ht="18.8" customHeight="1" x14ac:dyDescent="0.3">
      <c r="A54" s="16" t="s">
        <v>32</v>
      </c>
      <c r="B54" s="10" t="s">
        <v>45</v>
      </c>
      <c r="C54" s="11" t="s">
        <v>1</v>
      </c>
      <c r="D54" s="12">
        <v>35097.084999999963</v>
      </c>
      <c r="E54" s="12">
        <v>100.77</v>
      </c>
      <c r="F54" s="12">
        <v>5014.7569999999978</v>
      </c>
      <c r="G54" s="12">
        <v>2555.1359999999968</v>
      </c>
      <c r="H54" s="13">
        <f t="shared" si="3"/>
        <v>40111.841999999961</v>
      </c>
      <c r="I54" s="13">
        <f t="shared" si="4"/>
        <v>2655.9059999999968</v>
      </c>
      <c r="J54" s="13">
        <f t="shared" si="5"/>
        <v>42767.747999999956</v>
      </c>
    </row>
    <row r="55" spans="1:10" ht="18.8" customHeight="1" x14ac:dyDescent="0.3">
      <c r="A55" s="15" t="s">
        <v>32</v>
      </c>
      <c r="B55" s="6" t="s">
        <v>33</v>
      </c>
      <c r="C55" s="7" t="s">
        <v>18</v>
      </c>
      <c r="D55" s="8">
        <v>4.7</v>
      </c>
      <c r="E55" s="8">
        <v>65.823999999999998</v>
      </c>
      <c r="F55" s="8">
        <v>114.48399999999999</v>
      </c>
      <c r="G55" s="8">
        <v>7.32</v>
      </c>
      <c r="H55" s="9">
        <f t="shared" si="3"/>
        <v>119.184</v>
      </c>
      <c r="I55" s="9">
        <f t="shared" si="4"/>
        <v>73.144000000000005</v>
      </c>
      <c r="J55" s="9">
        <f t="shared" si="5"/>
        <v>192.328</v>
      </c>
    </row>
    <row r="56" spans="1:10" ht="18.8" customHeight="1" x14ac:dyDescent="0.3">
      <c r="A56" s="16" t="s">
        <v>32</v>
      </c>
      <c r="B56" s="10" t="s">
        <v>16</v>
      </c>
      <c r="C56" s="11" t="s">
        <v>4</v>
      </c>
      <c r="D56" s="12">
        <v>155.62799999999999</v>
      </c>
      <c r="E56" s="12"/>
      <c r="F56" s="12"/>
      <c r="G56" s="12"/>
      <c r="H56" s="13">
        <f t="shared" si="3"/>
        <v>155.62799999999999</v>
      </c>
      <c r="I56" s="13">
        <f t="shared" si="4"/>
        <v>0</v>
      </c>
      <c r="J56" s="13">
        <f t="shared" si="5"/>
        <v>155.62799999999999</v>
      </c>
    </row>
    <row r="57" spans="1:10" ht="18.8" customHeight="1" x14ac:dyDescent="0.3">
      <c r="A57" s="15" t="s">
        <v>34</v>
      </c>
      <c r="B57" s="6" t="s">
        <v>21</v>
      </c>
      <c r="C57" s="7" t="s">
        <v>4</v>
      </c>
      <c r="D57" s="8">
        <v>3356095.5339999972</v>
      </c>
      <c r="E57" s="8">
        <v>487348.89500000729</v>
      </c>
      <c r="F57" s="8">
        <v>5674731.2100000149</v>
      </c>
      <c r="G57" s="8">
        <v>132388.77799999947</v>
      </c>
      <c r="H57" s="9">
        <f t="shared" si="3"/>
        <v>9030826.7440000121</v>
      </c>
      <c r="I57" s="9">
        <f t="shared" si="4"/>
        <v>619737.6730000067</v>
      </c>
      <c r="J57" s="9">
        <f t="shared" si="5"/>
        <v>9650564.4170000181</v>
      </c>
    </row>
    <row r="58" spans="1:10" ht="18.8" customHeight="1" x14ac:dyDescent="0.3">
      <c r="A58" s="16" t="s">
        <v>34</v>
      </c>
      <c r="B58" s="10" t="s">
        <v>40</v>
      </c>
      <c r="C58" s="11" t="s">
        <v>5</v>
      </c>
      <c r="D58" s="12">
        <v>2187358.7800000021</v>
      </c>
      <c r="E58" s="12">
        <v>97777.180000000022</v>
      </c>
      <c r="F58" s="12">
        <v>4192627.27</v>
      </c>
      <c r="G58" s="12">
        <v>261548.58</v>
      </c>
      <c r="H58" s="13">
        <f t="shared" si="3"/>
        <v>6379986.0500000026</v>
      </c>
      <c r="I58" s="13">
        <f t="shared" si="4"/>
        <v>359325.76</v>
      </c>
      <c r="J58" s="13">
        <f t="shared" si="5"/>
        <v>6739311.8100000024</v>
      </c>
    </row>
    <row r="59" spans="1:10" ht="18.8" customHeight="1" x14ac:dyDescent="0.3">
      <c r="A59" s="15" t="s">
        <v>34</v>
      </c>
      <c r="B59" s="6" t="s">
        <v>28</v>
      </c>
      <c r="C59" s="7" t="s">
        <v>4</v>
      </c>
      <c r="D59" s="8">
        <v>2123205.6060000053</v>
      </c>
      <c r="E59" s="8">
        <v>214383.7889999999</v>
      </c>
      <c r="F59" s="8">
        <v>3907569.3219999964</v>
      </c>
      <c r="G59" s="8">
        <v>51341.698999999971</v>
      </c>
      <c r="H59" s="9">
        <f t="shared" si="3"/>
        <v>6030774.9280000012</v>
      </c>
      <c r="I59" s="9">
        <f t="shared" si="4"/>
        <v>265725.4879999999</v>
      </c>
      <c r="J59" s="9">
        <f t="shared" si="5"/>
        <v>6296500.4160000011</v>
      </c>
    </row>
    <row r="60" spans="1:10" ht="18.8" customHeight="1" x14ac:dyDescent="0.3">
      <c r="A60" s="16" t="s">
        <v>34</v>
      </c>
      <c r="B60" s="10" t="s">
        <v>24</v>
      </c>
      <c r="C60" s="11" t="s">
        <v>1</v>
      </c>
      <c r="D60" s="12">
        <v>2781486.7939999998</v>
      </c>
      <c r="E60" s="12">
        <v>8774.8909999999996</v>
      </c>
      <c r="F60" s="12">
        <v>1767622.105</v>
      </c>
      <c r="G60" s="12">
        <v>150018.52900000001</v>
      </c>
      <c r="H60" s="13">
        <f t="shared" si="3"/>
        <v>4549108.8990000002</v>
      </c>
      <c r="I60" s="13">
        <f t="shared" si="4"/>
        <v>158793.42000000001</v>
      </c>
      <c r="J60" s="13">
        <f t="shared" si="5"/>
        <v>4707902.3190000001</v>
      </c>
    </row>
    <row r="61" spans="1:10" ht="18.8" customHeight="1" x14ac:dyDescent="0.3">
      <c r="A61" s="15" t="s">
        <v>34</v>
      </c>
      <c r="B61" s="6" t="s">
        <v>23</v>
      </c>
      <c r="C61" s="7" t="s">
        <v>2</v>
      </c>
      <c r="D61" s="8">
        <v>1048284.4069999974</v>
      </c>
      <c r="E61" s="8">
        <v>35915.126000000004</v>
      </c>
      <c r="F61" s="8">
        <v>1031043.8329999994</v>
      </c>
      <c r="G61" s="8">
        <v>39016.311000000023</v>
      </c>
      <c r="H61" s="9">
        <f t="shared" si="3"/>
        <v>2079328.239999997</v>
      </c>
      <c r="I61" s="9">
        <f t="shared" si="4"/>
        <v>74931.437000000034</v>
      </c>
      <c r="J61" s="9">
        <f t="shared" si="5"/>
        <v>2154259.6769999969</v>
      </c>
    </row>
    <row r="62" spans="1:10" ht="18.8" customHeight="1" x14ac:dyDescent="0.3">
      <c r="A62" s="16" t="s">
        <v>34</v>
      </c>
      <c r="B62" s="10" t="s">
        <v>22</v>
      </c>
      <c r="C62" s="11" t="s">
        <v>1</v>
      </c>
      <c r="D62" s="12">
        <v>294205.58600000013</v>
      </c>
      <c r="E62" s="12">
        <v>2914.8150000000001</v>
      </c>
      <c r="F62" s="12">
        <v>141029.26199999999</v>
      </c>
      <c r="G62" s="12">
        <v>55481.522999999819</v>
      </c>
      <c r="H62" s="13">
        <f t="shared" si="3"/>
        <v>435234.84800000011</v>
      </c>
      <c r="I62" s="13">
        <f t="shared" si="4"/>
        <v>58396.337999999821</v>
      </c>
      <c r="J62" s="13">
        <f t="shared" si="5"/>
        <v>493631.18599999993</v>
      </c>
    </row>
    <row r="63" spans="1:10" ht="18.8" customHeight="1" x14ac:dyDescent="0.3">
      <c r="A63" s="15" t="s">
        <v>34</v>
      </c>
      <c r="B63" s="6" t="s">
        <v>45</v>
      </c>
      <c r="C63" s="7" t="s">
        <v>1</v>
      </c>
      <c r="D63" s="8">
        <v>20484.470000000019</v>
      </c>
      <c r="E63" s="8">
        <v>15</v>
      </c>
      <c r="F63" s="8">
        <v>3401.170999999998</v>
      </c>
      <c r="G63" s="8">
        <v>3014.226000000011</v>
      </c>
      <c r="H63" s="9">
        <f t="shared" si="3"/>
        <v>23885.641000000018</v>
      </c>
      <c r="I63" s="9">
        <f t="shared" si="4"/>
        <v>3029.226000000011</v>
      </c>
      <c r="J63" s="9">
        <f t="shared" si="5"/>
        <v>26914.867000000027</v>
      </c>
    </row>
    <row r="64" spans="1:10" ht="18.8" customHeight="1" x14ac:dyDescent="0.3">
      <c r="A64" s="16" t="s">
        <v>34</v>
      </c>
      <c r="B64" s="10" t="s">
        <v>41</v>
      </c>
      <c r="C64" s="11" t="s">
        <v>38</v>
      </c>
      <c r="D64" s="12">
        <v>1747.645</v>
      </c>
      <c r="E64" s="12">
        <v>3217.875</v>
      </c>
      <c r="F64" s="12">
        <v>10076.97999999999</v>
      </c>
      <c r="G64" s="12">
        <v>288.245</v>
      </c>
      <c r="H64" s="13">
        <f t="shared" si="3"/>
        <v>11824.624999999991</v>
      </c>
      <c r="I64" s="13">
        <f t="shared" si="4"/>
        <v>3506.12</v>
      </c>
      <c r="J64" s="13">
        <f t="shared" si="5"/>
        <v>15330.744999999992</v>
      </c>
    </row>
    <row r="65" spans="1:10" ht="18.8" customHeight="1" x14ac:dyDescent="0.3">
      <c r="A65" s="15" t="s">
        <v>34</v>
      </c>
      <c r="B65" s="6" t="s">
        <v>35</v>
      </c>
      <c r="C65" s="7" t="s">
        <v>36</v>
      </c>
      <c r="D65" s="8">
        <v>1879.0029999999999</v>
      </c>
      <c r="E65" s="8">
        <v>160.83000000000001</v>
      </c>
      <c r="F65" s="8"/>
      <c r="G65" s="8"/>
      <c r="H65" s="9">
        <f t="shared" si="3"/>
        <v>1879.0029999999999</v>
      </c>
      <c r="I65" s="9">
        <f t="shared" si="4"/>
        <v>160.83000000000001</v>
      </c>
      <c r="J65" s="9">
        <f t="shared" si="5"/>
        <v>2039.8329999999999</v>
      </c>
    </row>
    <row r="66" spans="1:10" ht="18.8" customHeight="1" x14ac:dyDescent="0.3">
      <c r="A66" s="16" t="s">
        <v>34</v>
      </c>
      <c r="B66" s="10" t="s">
        <v>46</v>
      </c>
      <c r="C66" s="11" t="s">
        <v>17</v>
      </c>
      <c r="D66" s="12">
        <v>378.08800000000008</v>
      </c>
      <c r="E66" s="12">
        <v>6.55</v>
      </c>
      <c r="F66" s="12">
        <v>521.72299999999996</v>
      </c>
      <c r="G66" s="12"/>
      <c r="H66" s="13">
        <f t="shared" si="3"/>
        <v>899.81100000000004</v>
      </c>
      <c r="I66" s="13">
        <f t="shared" si="4"/>
        <v>6.55</v>
      </c>
      <c r="J66" s="13">
        <f t="shared" si="5"/>
        <v>906.36099999999999</v>
      </c>
    </row>
    <row r="67" spans="1:10" ht="18.8" customHeight="1" x14ac:dyDescent="0.3">
      <c r="A67" s="15" t="s">
        <v>34</v>
      </c>
      <c r="B67" s="6" t="s">
        <v>33</v>
      </c>
      <c r="C67" s="7" t="s">
        <v>18</v>
      </c>
      <c r="D67" s="8">
        <v>109.81399999999999</v>
      </c>
      <c r="E67" s="8">
        <v>79.372</v>
      </c>
      <c r="F67" s="8">
        <v>394.803</v>
      </c>
      <c r="G67" s="8">
        <v>1.4</v>
      </c>
      <c r="H67" s="9">
        <f t="shared" si="3"/>
        <v>504.61699999999996</v>
      </c>
      <c r="I67" s="9">
        <f t="shared" si="4"/>
        <v>80.772000000000006</v>
      </c>
      <c r="J67" s="9">
        <f t="shared" si="5"/>
        <v>585.38900000000001</v>
      </c>
    </row>
    <row r="68" spans="1:10" ht="18.8" customHeight="1" x14ac:dyDescent="0.3">
      <c r="A68" s="16" t="s">
        <v>34</v>
      </c>
      <c r="B68" s="10" t="s">
        <v>26</v>
      </c>
      <c r="C68" s="11" t="s">
        <v>1</v>
      </c>
      <c r="D68" s="12"/>
      <c r="E68" s="12"/>
      <c r="F68" s="12">
        <v>503.89100000000002</v>
      </c>
      <c r="G68" s="12"/>
      <c r="H68" s="13">
        <f t="shared" si="3"/>
        <v>503.89100000000002</v>
      </c>
      <c r="I68" s="13">
        <f t="shared" si="4"/>
        <v>0</v>
      </c>
      <c r="J68" s="13">
        <f t="shared" si="5"/>
        <v>503.89100000000002</v>
      </c>
    </row>
    <row r="69" spans="1:10" ht="18.8" customHeight="1" x14ac:dyDescent="0.3">
      <c r="A69" s="15" t="s">
        <v>34</v>
      </c>
      <c r="B69" s="6" t="s">
        <v>16</v>
      </c>
      <c r="C69" s="7" t="s">
        <v>4</v>
      </c>
      <c r="D69" s="8"/>
      <c r="E69" s="8"/>
      <c r="F69" s="8">
        <v>101.742</v>
      </c>
      <c r="G69" s="8"/>
      <c r="H69" s="9">
        <f t="shared" si="3"/>
        <v>101.742</v>
      </c>
      <c r="I69" s="9">
        <f t="shared" si="4"/>
        <v>0</v>
      </c>
      <c r="J69" s="9">
        <f t="shared" si="5"/>
        <v>101.742</v>
      </c>
    </row>
    <row r="70" spans="1:10" ht="18.8" customHeight="1" x14ac:dyDescent="0.3">
      <c r="A70" s="16" t="s">
        <v>37</v>
      </c>
      <c r="B70" s="10" t="s">
        <v>21</v>
      </c>
      <c r="C70" s="11" t="s">
        <v>4</v>
      </c>
      <c r="D70" s="12">
        <v>3598498.5420000292</v>
      </c>
      <c r="E70" s="12">
        <v>396212.88299999718</v>
      </c>
      <c r="F70" s="12">
        <v>5607292.5099999784</v>
      </c>
      <c r="G70" s="12">
        <v>139258.97000000029</v>
      </c>
      <c r="H70" s="13">
        <f t="shared" si="3"/>
        <v>9205791.0520000085</v>
      </c>
      <c r="I70" s="13">
        <f t="shared" si="4"/>
        <v>535471.85299999744</v>
      </c>
      <c r="J70" s="13">
        <f t="shared" si="5"/>
        <v>9741262.9050000068</v>
      </c>
    </row>
    <row r="71" spans="1:10" ht="18.8" customHeight="1" x14ac:dyDescent="0.3">
      <c r="A71" s="15" t="s">
        <v>37</v>
      </c>
      <c r="B71" s="6" t="s">
        <v>28</v>
      </c>
      <c r="C71" s="7" t="s">
        <v>4</v>
      </c>
      <c r="D71" s="8">
        <v>2388604.8859999999</v>
      </c>
      <c r="E71" s="8">
        <v>217382.04300000001</v>
      </c>
      <c r="F71" s="8">
        <v>4223779.1410000008</v>
      </c>
      <c r="G71" s="8">
        <v>47070.789999999994</v>
      </c>
      <c r="H71" s="9">
        <f t="shared" ref="H71:H102" si="6">SUM(D71,F71)</f>
        <v>6612384.0270000007</v>
      </c>
      <c r="I71" s="9">
        <f t="shared" ref="I71:I102" si="7">SUM(E71,G71)</f>
        <v>264452.83299999998</v>
      </c>
      <c r="J71" s="9">
        <f t="shared" ref="J71:J102" si="8">SUM(H71:I71)</f>
        <v>6876836.8600000003</v>
      </c>
    </row>
    <row r="72" spans="1:10" ht="18.8" customHeight="1" x14ac:dyDescent="0.3">
      <c r="A72" s="16" t="s">
        <v>37</v>
      </c>
      <c r="B72" s="10" t="s">
        <v>40</v>
      </c>
      <c r="C72" s="11" t="s">
        <v>5</v>
      </c>
      <c r="D72" s="12">
        <v>2266377.628000001</v>
      </c>
      <c r="E72" s="12">
        <v>107546.76</v>
      </c>
      <c r="F72" s="12">
        <v>4089407.31</v>
      </c>
      <c r="G72" s="12">
        <v>198969.24000000002</v>
      </c>
      <c r="H72" s="13">
        <f t="shared" si="6"/>
        <v>6355784.938000001</v>
      </c>
      <c r="I72" s="13">
        <f t="shared" si="7"/>
        <v>306516</v>
      </c>
      <c r="J72" s="13">
        <f t="shared" si="8"/>
        <v>6662300.938000001</v>
      </c>
    </row>
    <row r="73" spans="1:10" ht="18.8" customHeight="1" x14ac:dyDescent="0.3">
      <c r="A73" s="15" t="s">
        <v>37</v>
      </c>
      <c r="B73" s="6" t="s">
        <v>24</v>
      </c>
      <c r="C73" s="7" t="s">
        <v>1</v>
      </c>
      <c r="D73" s="8">
        <v>2086726.0379999999</v>
      </c>
      <c r="E73" s="8">
        <v>5005.268</v>
      </c>
      <c r="F73" s="8">
        <v>889677.25699999987</v>
      </c>
      <c r="G73" s="8">
        <v>129215.85800000001</v>
      </c>
      <c r="H73" s="9">
        <f t="shared" si="6"/>
        <v>2976403.2949999999</v>
      </c>
      <c r="I73" s="9">
        <f t="shared" si="7"/>
        <v>134221.12600000002</v>
      </c>
      <c r="J73" s="9">
        <f t="shared" si="8"/>
        <v>3110624.4210000001</v>
      </c>
    </row>
    <row r="74" spans="1:10" ht="18.8" customHeight="1" x14ac:dyDescent="0.3">
      <c r="A74" s="16" t="s">
        <v>37</v>
      </c>
      <c r="B74" s="10" t="s">
        <v>23</v>
      </c>
      <c r="C74" s="11" t="s">
        <v>2</v>
      </c>
      <c r="D74" s="12">
        <v>1250533.6249999984</v>
      </c>
      <c r="E74" s="12">
        <v>47642.987999999998</v>
      </c>
      <c r="F74" s="12">
        <v>1136454.8560000001</v>
      </c>
      <c r="G74" s="12">
        <v>66115.846999999994</v>
      </c>
      <c r="H74" s="13">
        <f t="shared" si="6"/>
        <v>2386988.4809999987</v>
      </c>
      <c r="I74" s="13">
        <f t="shared" si="7"/>
        <v>113758.83499999999</v>
      </c>
      <c r="J74" s="13">
        <f t="shared" si="8"/>
        <v>2500747.3159999987</v>
      </c>
    </row>
    <row r="75" spans="1:10" ht="18.8" customHeight="1" x14ac:dyDescent="0.3">
      <c r="A75" s="15" t="s">
        <v>37</v>
      </c>
      <c r="B75" s="6" t="s">
        <v>22</v>
      </c>
      <c r="C75" s="7" t="s">
        <v>1</v>
      </c>
      <c r="D75" s="8">
        <v>1384114.7969999937</v>
      </c>
      <c r="E75" s="8">
        <v>10047.248000000056</v>
      </c>
      <c r="F75" s="8">
        <v>727459.20599999861</v>
      </c>
      <c r="G75" s="8">
        <v>117978.85899999892</v>
      </c>
      <c r="H75" s="9">
        <f t="shared" si="6"/>
        <v>2111574.0029999921</v>
      </c>
      <c r="I75" s="9">
        <f t="shared" si="7"/>
        <v>128026.10699999897</v>
      </c>
      <c r="J75" s="9">
        <f t="shared" si="8"/>
        <v>2239600.109999991</v>
      </c>
    </row>
    <row r="76" spans="1:10" ht="18.8" customHeight="1" x14ac:dyDescent="0.3">
      <c r="A76" s="16" t="s">
        <v>37</v>
      </c>
      <c r="B76" s="10" t="s">
        <v>41</v>
      </c>
      <c r="C76" s="11" t="s">
        <v>38</v>
      </c>
      <c r="D76" s="12">
        <v>16621.506000000001</v>
      </c>
      <c r="E76" s="12">
        <v>58551.981999999982</v>
      </c>
      <c r="F76" s="12">
        <v>151526.3029999999</v>
      </c>
      <c r="G76" s="12">
        <v>1700.1189999999999</v>
      </c>
      <c r="H76" s="13">
        <f t="shared" si="6"/>
        <v>168147.80899999989</v>
      </c>
      <c r="I76" s="13">
        <f t="shared" si="7"/>
        <v>60252.100999999981</v>
      </c>
      <c r="J76" s="13">
        <f t="shared" si="8"/>
        <v>228399.90999999986</v>
      </c>
    </row>
    <row r="77" spans="1:10" ht="18.8" customHeight="1" x14ac:dyDescent="0.3">
      <c r="A77" s="15" t="s">
        <v>37</v>
      </c>
      <c r="B77" s="6" t="s">
        <v>25</v>
      </c>
      <c r="C77" s="7" t="s">
        <v>1</v>
      </c>
      <c r="D77" s="8">
        <v>74260.185000000012</v>
      </c>
      <c r="E77" s="8">
        <v>14418.832000000009</v>
      </c>
      <c r="F77" s="8"/>
      <c r="G77" s="8"/>
      <c r="H77" s="9">
        <f t="shared" si="6"/>
        <v>74260.185000000012</v>
      </c>
      <c r="I77" s="9">
        <f t="shared" si="7"/>
        <v>14418.832000000009</v>
      </c>
      <c r="J77" s="9">
        <f t="shared" si="8"/>
        <v>88679.017000000022</v>
      </c>
    </row>
    <row r="78" spans="1:10" ht="18.8" customHeight="1" x14ac:dyDescent="0.3">
      <c r="A78" s="16" t="s">
        <v>37</v>
      </c>
      <c r="B78" s="10" t="s">
        <v>13</v>
      </c>
      <c r="C78" s="11" t="s">
        <v>3</v>
      </c>
      <c r="D78" s="12"/>
      <c r="E78" s="12"/>
      <c r="F78" s="12">
        <v>73807.762000000032</v>
      </c>
      <c r="G78" s="12">
        <v>14111.919</v>
      </c>
      <c r="H78" s="13">
        <f t="shared" si="6"/>
        <v>73807.762000000032</v>
      </c>
      <c r="I78" s="13">
        <f t="shared" si="7"/>
        <v>14111.919</v>
      </c>
      <c r="J78" s="13">
        <f t="shared" si="8"/>
        <v>87919.681000000026</v>
      </c>
    </row>
    <row r="79" spans="1:10" ht="18.8" customHeight="1" x14ac:dyDescent="0.3">
      <c r="A79" s="15" t="s">
        <v>37</v>
      </c>
      <c r="B79" s="6" t="s">
        <v>45</v>
      </c>
      <c r="C79" s="7" t="s">
        <v>1</v>
      </c>
      <c r="D79" s="8">
        <v>202.28100000000001</v>
      </c>
      <c r="E79" s="8">
        <v>12</v>
      </c>
      <c r="F79" s="8">
        <v>156.16300000000001</v>
      </c>
      <c r="G79" s="8">
        <v>111.985</v>
      </c>
      <c r="H79" s="9">
        <f t="shared" si="6"/>
        <v>358.44400000000002</v>
      </c>
      <c r="I79" s="9">
        <f t="shared" si="7"/>
        <v>123.985</v>
      </c>
      <c r="J79" s="9">
        <f t="shared" si="8"/>
        <v>482.42900000000003</v>
      </c>
    </row>
    <row r="80" spans="1:10" ht="18.8" customHeight="1" x14ac:dyDescent="0.3">
      <c r="A80" s="16" t="s">
        <v>37</v>
      </c>
      <c r="B80" s="10" t="s">
        <v>33</v>
      </c>
      <c r="C80" s="11" t="s">
        <v>18</v>
      </c>
      <c r="D80" s="12">
        <v>36</v>
      </c>
      <c r="E80" s="12">
        <v>20.99</v>
      </c>
      <c r="F80" s="12">
        <v>58.5</v>
      </c>
      <c r="G80" s="12"/>
      <c r="H80" s="13">
        <f t="shared" si="6"/>
        <v>94.5</v>
      </c>
      <c r="I80" s="13">
        <f t="shared" si="7"/>
        <v>20.99</v>
      </c>
      <c r="J80" s="13">
        <f t="shared" si="8"/>
        <v>115.49</v>
      </c>
    </row>
    <row r="81" spans="1:10" ht="18.8" customHeight="1" x14ac:dyDescent="0.3">
      <c r="A81" s="15" t="s">
        <v>37</v>
      </c>
      <c r="B81" s="6" t="s">
        <v>14</v>
      </c>
      <c r="C81" s="7" t="s">
        <v>3</v>
      </c>
      <c r="D81" s="8">
        <v>25.584</v>
      </c>
      <c r="E81" s="8">
        <v>5</v>
      </c>
      <c r="F81" s="8"/>
      <c r="G81" s="8"/>
      <c r="H81" s="9">
        <f t="shared" si="6"/>
        <v>25.584</v>
      </c>
      <c r="I81" s="9">
        <f t="shared" si="7"/>
        <v>5</v>
      </c>
      <c r="J81" s="9">
        <f t="shared" si="8"/>
        <v>30.584</v>
      </c>
    </row>
    <row r="82" spans="1:10" ht="18.8" customHeight="1" x14ac:dyDescent="0.3">
      <c r="A82" s="16" t="s">
        <v>37</v>
      </c>
      <c r="B82" s="10" t="s">
        <v>26</v>
      </c>
      <c r="C82" s="11" t="s">
        <v>1</v>
      </c>
      <c r="D82" s="12"/>
      <c r="E82" s="12"/>
      <c r="F82" s="12">
        <v>25.584</v>
      </c>
      <c r="G82" s="12">
        <v>5</v>
      </c>
      <c r="H82" s="13">
        <f t="shared" si="6"/>
        <v>25.584</v>
      </c>
      <c r="I82" s="13">
        <f t="shared" si="7"/>
        <v>5</v>
      </c>
      <c r="J82" s="13">
        <f t="shared" si="8"/>
        <v>30.584</v>
      </c>
    </row>
    <row r="83" spans="1:10" ht="18.8" customHeight="1" x14ac:dyDescent="0.3">
      <c r="A83" s="15" t="s">
        <v>39</v>
      </c>
      <c r="B83" s="6" t="s">
        <v>21</v>
      </c>
      <c r="C83" s="7" t="s">
        <v>4</v>
      </c>
      <c r="D83" s="8">
        <v>3134902.4130000053</v>
      </c>
      <c r="E83" s="8">
        <v>251083.77400000428</v>
      </c>
      <c r="F83" s="8">
        <v>4515314.6060000062</v>
      </c>
      <c r="G83" s="8">
        <v>131067.18200000095</v>
      </c>
      <c r="H83" s="9">
        <f t="shared" si="6"/>
        <v>7650217.0190000115</v>
      </c>
      <c r="I83" s="9">
        <f t="shared" si="7"/>
        <v>382150.95600000524</v>
      </c>
      <c r="J83" s="9">
        <f t="shared" si="8"/>
        <v>8032367.9750000164</v>
      </c>
    </row>
    <row r="84" spans="1:10" ht="18.8" customHeight="1" x14ac:dyDescent="0.3">
      <c r="A84" s="16" t="s">
        <v>39</v>
      </c>
      <c r="B84" s="10" t="s">
        <v>28</v>
      </c>
      <c r="C84" s="11" t="s">
        <v>4</v>
      </c>
      <c r="D84" s="12">
        <v>2638838.7479999987</v>
      </c>
      <c r="E84" s="12">
        <v>200811.06400000001</v>
      </c>
      <c r="F84" s="12">
        <v>4223575.6749999989</v>
      </c>
      <c r="G84" s="12">
        <v>75341.072</v>
      </c>
      <c r="H84" s="13">
        <f t="shared" si="6"/>
        <v>6862414.4229999976</v>
      </c>
      <c r="I84" s="13">
        <f t="shared" si="7"/>
        <v>276152.136</v>
      </c>
      <c r="J84" s="13">
        <f t="shared" si="8"/>
        <v>7138566.5589999976</v>
      </c>
    </row>
    <row r="85" spans="1:10" ht="18.8" customHeight="1" x14ac:dyDescent="0.3">
      <c r="A85" s="15" t="s">
        <v>39</v>
      </c>
      <c r="B85" s="6" t="s">
        <v>40</v>
      </c>
      <c r="C85" s="7" t="s">
        <v>5</v>
      </c>
      <c r="D85" s="8">
        <v>2746859.142</v>
      </c>
      <c r="E85" s="8">
        <v>144574.32</v>
      </c>
      <c r="F85" s="8">
        <v>3851450.5329999998</v>
      </c>
      <c r="G85" s="8">
        <v>141633.51</v>
      </c>
      <c r="H85" s="9">
        <f t="shared" si="6"/>
        <v>6598309.6749999998</v>
      </c>
      <c r="I85" s="9">
        <f t="shared" si="7"/>
        <v>286207.83</v>
      </c>
      <c r="J85" s="9">
        <f t="shared" si="8"/>
        <v>6884517.5049999999</v>
      </c>
    </row>
    <row r="86" spans="1:10" ht="18.8" customHeight="1" x14ac:dyDescent="0.3">
      <c r="A86" s="16" t="s">
        <v>39</v>
      </c>
      <c r="B86" s="10" t="s">
        <v>24</v>
      </c>
      <c r="C86" s="11" t="s">
        <v>1</v>
      </c>
      <c r="D86" s="12">
        <v>2480519.297999999</v>
      </c>
      <c r="E86" s="12">
        <v>4995.3100000000004</v>
      </c>
      <c r="F86" s="12">
        <v>1096787.7740000002</v>
      </c>
      <c r="G86" s="12">
        <v>182151.1810000001</v>
      </c>
      <c r="H86" s="13">
        <f t="shared" si="6"/>
        <v>3577307.0719999992</v>
      </c>
      <c r="I86" s="13">
        <f t="shared" si="7"/>
        <v>187146.4910000001</v>
      </c>
      <c r="J86" s="13">
        <f t="shared" si="8"/>
        <v>3764453.5629999992</v>
      </c>
    </row>
    <row r="87" spans="1:10" ht="18.8" customHeight="1" x14ac:dyDescent="0.3">
      <c r="A87" s="15" t="s">
        <v>39</v>
      </c>
      <c r="B87" s="6" t="s">
        <v>23</v>
      </c>
      <c r="C87" s="7" t="s">
        <v>2</v>
      </c>
      <c r="D87" s="8">
        <v>1677377.2179999989</v>
      </c>
      <c r="E87" s="8">
        <v>72434.80799999999</v>
      </c>
      <c r="F87" s="8">
        <v>1389039.003</v>
      </c>
      <c r="G87" s="8">
        <v>78768.920000000013</v>
      </c>
      <c r="H87" s="9">
        <f t="shared" si="6"/>
        <v>3066416.220999999</v>
      </c>
      <c r="I87" s="9">
        <f t="shared" si="7"/>
        <v>151203.728</v>
      </c>
      <c r="J87" s="9">
        <f t="shared" si="8"/>
        <v>3217619.9489999991</v>
      </c>
    </row>
    <row r="88" spans="1:10" ht="18.8" customHeight="1" x14ac:dyDescent="0.3">
      <c r="A88" s="16" t="s">
        <v>39</v>
      </c>
      <c r="B88" s="10" t="s">
        <v>22</v>
      </c>
      <c r="C88" s="11" t="s">
        <v>1</v>
      </c>
      <c r="D88" s="12">
        <v>1347552.8049999985</v>
      </c>
      <c r="E88" s="12">
        <v>13340.376999999928</v>
      </c>
      <c r="F88" s="12">
        <v>683881.50799999991</v>
      </c>
      <c r="G88" s="12">
        <v>122637.27000000014</v>
      </c>
      <c r="H88" s="13">
        <f t="shared" si="6"/>
        <v>2031434.3129999985</v>
      </c>
      <c r="I88" s="13">
        <f t="shared" si="7"/>
        <v>135977.64700000006</v>
      </c>
      <c r="J88" s="13">
        <f t="shared" si="8"/>
        <v>2167411.9599999986</v>
      </c>
    </row>
    <row r="89" spans="1:10" ht="18.8" customHeight="1" x14ac:dyDescent="0.3">
      <c r="A89" s="15" t="s">
        <v>39</v>
      </c>
      <c r="B89" s="6" t="s">
        <v>41</v>
      </c>
      <c r="C89" s="7" t="s">
        <v>38</v>
      </c>
      <c r="D89" s="8">
        <v>34829.707000000009</v>
      </c>
      <c r="E89" s="8">
        <v>84201.957000000039</v>
      </c>
      <c r="F89" s="8">
        <v>291628.09999999998</v>
      </c>
      <c r="G89" s="8">
        <v>2631.6229999999991</v>
      </c>
      <c r="H89" s="9">
        <f t="shared" si="6"/>
        <v>326457.80699999997</v>
      </c>
      <c r="I89" s="9">
        <f t="shared" si="7"/>
        <v>86833.580000000031</v>
      </c>
      <c r="J89" s="9">
        <f t="shared" si="8"/>
        <v>413291.38699999999</v>
      </c>
    </row>
    <row r="90" spans="1:10" ht="18.8" customHeight="1" x14ac:dyDescent="0.3">
      <c r="A90" s="16" t="s">
        <v>39</v>
      </c>
      <c r="B90" s="10" t="s">
        <v>25</v>
      </c>
      <c r="C90" s="11" t="s">
        <v>1</v>
      </c>
      <c r="D90" s="12">
        <v>111818.683</v>
      </c>
      <c r="E90" s="12">
        <v>24984.99700000001</v>
      </c>
      <c r="F90" s="12"/>
      <c r="G90" s="12"/>
      <c r="H90" s="13">
        <f t="shared" si="6"/>
        <v>111818.683</v>
      </c>
      <c r="I90" s="13">
        <f t="shared" si="7"/>
        <v>24984.99700000001</v>
      </c>
      <c r="J90" s="13">
        <f t="shared" si="8"/>
        <v>136803.68000000002</v>
      </c>
    </row>
    <row r="91" spans="1:10" ht="18.8" customHeight="1" x14ac:dyDescent="0.3">
      <c r="A91" s="15" t="s">
        <v>39</v>
      </c>
      <c r="B91" s="6" t="s">
        <v>13</v>
      </c>
      <c r="C91" s="7" t="s">
        <v>3</v>
      </c>
      <c r="D91" s="8">
        <v>4.3949999999999996</v>
      </c>
      <c r="E91" s="8"/>
      <c r="F91" s="8">
        <v>108080.24099999999</v>
      </c>
      <c r="G91" s="8">
        <v>24876.54900000001</v>
      </c>
      <c r="H91" s="9">
        <f t="shared" si="6"/>
        <v>108084.636</v>
      </c>
      <c r="I91" s="9">
        <f t="shared" si="7"/>
        <v>24876.54900000001</v>
      </c>
      <c r="J91" s="9">
        <f t="shared" si="8"/>
        <v>132961.185</v>
      </c>
    </row>
    <row r="92" spans="1:10" ht="18.8" customHeight="1" x14ac:dyDescent="0.3">
      <c r="A92" s="16" t="s">
        <v>39</v>
      </c>
      <c r="B92" s="10" t="s">
        <v>14</v>
      </c>
      <c r="C92" s="11" t="s">
        <v>3</v>
      </c>
      <c r="D92" s="12">
        <v>213.97300000000001</v>
      </c>
      <c r="E92" s="12">
        <v>30</v>
      </c>
      <c r="F92" s="12">
        <v>877.33099999999979</v>
      </c>
      <c r="G92" s="12">
        <v>15.05</v>
      </c>
      <c r="H92" s="13">
        <f t="shared" si="6"/>
        <v>1091.3039999999999</v>
      </c>
      <c r="I92" s="13">
        <f t="shared" si="7"/>
        <v>45.05</v>
      </c>
      <c r="J92" s="13">
        <f t="shared" si="8"/>
        <v>1136.3539999999998</v>
      </c>
    </row>
    <row r="93" spans="1:10" ht="18.8" customHeight="1" x14ac:dyDescent="0.3">
      <c r="A93" s="15" t="s">
        <v>39</v>
      </c>
      <c r="B93" s="6" t="s">
        <v>45</v>
      </c>
      <c r="C93" s="7" t="s">
        <v>1</v>
      </c>
      <c r="D93" s="8"/>
      <c r="E93" s="8">
        <v>4</v>
      </c>
      <c r="F93" s="8">
        <v>387.53899999999999</v>
      </c>
      <c r="G93" s="8">
        <v>13.9</v>
      </c>
      <c r="H93" s="9">
        <f t="shared" si="6"/>
        <v>387.53899999999999</v>
      </c>
      <c r="I93" s="9">
        <f t="shared" si="7"/>
        <v>17.899999999999999</v>
      </c>
      <c r="J93" s="9">
        <f t="shared" si="8"/>
        <v>405.43899999999996</v>
      </c>
    </row>
    <row r="94" spans="1:10" ht="18.8" customHeight="1" x14ac:dyDescent="0.3">
      <c r="A94" s="16" t="s">
        <v>39</v>
      </c>
      <c r="B94" s="10" t="s">
        <v>26</v>
      </c>
      <c r="C94" s="11" t="s">
        <v>1</v>
      </c>
      <c r="D94" s="12"/>
      <c r="E94" s="12"/>
      <c r="F94" s="12">
        <v>218.36799999999999</v>
      </c>
      <c r="G94" s="12">
        <v>30</v>
      </c>
      <c r="H94" s="13">
        <f t="shared" si="6"/>
        <v>218.36799999999999</v>
      </c>
      <c r="I94" s="13">
        <f t="shared" si="7"/>
        <v>30</v>
      </c>
      <c r="J94" s="13">
        <f t="shared" si="8"/>
        <v>248.36799999999999</v>
      </c>
    </row>
    <row r="95" spans="1:10" ht="18.8" customHeight="1" x14ac:dyDescent="0.3">
      <c r="A95" s="15" t="s">
        <v>39</v>
      </c>
      <c r="B95" s="6" t="s">
        <v>16</v>
      </c>
      <c r="C95" s="7" t="s">
        <v>4</v>
      </c>
      <c r="D95" s="8"/>
      <c r="E95" s="8">
        <v>43.896000000000001</v>
      </c>
      <c r="F95" s="8"/>
      <c r="G95" s="8"/>
      <c r="H95" s="9">
        <f t="shared" si="6"/>
        <v>0</v>
      </c>
      <c r="I95" s="9">
        <f t="shared" si="7"/>
        <v>43.896000000000001</v>
      </c>
      <c r="J95" s="9">
        <f t="shared" si="8"/>
        <v>43.896000000000001</v>
      </c>
    </row>
    <row r="96" spans="1:10" ht="18.8" customHeight="1" x14ac:dyDescent="0.3">
      <c r="A96" s="16" t="s">
        <v>39</v>
      </c>
      <c r="B96" s="10" t="s">
        <v>42</v>
      </c>
      <c r="C96" s="11" t="s">
        <v>1</v>
      </c>
      <c r="D96" s="12">
        <v>7.39</v>
      </c>
      <c r="E96" s="12"/>
      <c r="F96" s="12"/>
      <c r="G96" s="12"/>
      <c r="H96" s="13">
        <f t="shared" si="6"/>
        <v>7.39</v>
      </c>
      <c r="I96" s="13">
        <f t="shared" si="7"/>
        <v>0</v>
      </c>
      <c r="J96" s="13">
        <f t="shared" si="8"/>
        <v>7.39</v>
      </c>
    </row>
    <row r="97" spans="1:10" ht="18.8" customHeight="1" x14ac:dyDescent="0.3">
      <c r="A97" s="15" t="s">
        <v>43</v>
      </c>
      <c r="B97" s="6" t="s">
        <v>28</v>
      </c>
      <c r="C97" s="7" t="s">
        <v>4</v>
      </c>
      <c r="D97" s="8">
        <v>3303884.6349999998</v>
      </c>
      <c r="E97" s="8">
        <v>199822.89400000012</v>
      </c>
      <c r="F97" s="8">
        <v>4331879.1320000002</v>
      </c>
      <c r="G97" s="8">
        <v>167027.158</v>
      </c>
      <c r="H97" s="9">
        <f t="shared" si="6"/>
        <v>7635763.767</v>
      </c>
      <c r="I97" s="9">
        <f t="shared" si="7"/>
        <v>366850.05200000014</v>
      </c>
      <c r="J97" s="9">
        <f t="shared" si="8"/>
        <v>8002613.8190000001</v>
      </c>
    </row>
    <row r="98" spans="1:10" ht="18.8" customHeight="1" x14ac:dyDescent="0.3">
      <c r="A98" s="16" t="s">
        <v>43</v>
      </c>
      <c r="B98" s="10" t="s">
        <v>21</v>
      </c>
      <c r="C98" s="11" t="s">
        <v>4</v>
      </c>
      <c r="D98" s="12">
        <v>2979231.1380000021</v>
      </c>
      <c r="E98" s="12">
        <v>232538.84200000219</v>
      </c>
      <c r="F98" s="12">
        <v>4480060.0109999841</v>
      </c>
      <c r="G98" s="12">
        <v>143869.0310000006</v>
      </c>
      <c r="H98" s="13">
        <f t="shared" si="6"/>
        <v>7459291.1489999862</v>
      </c>
      <c r="I98" s="13">
        <f t="shared" si="7"/>
        <v>376407.87300000282</v>
      </c>
      <c r="J98" s="13">
        <f t="shared" si="8"/>
        <v>7835699.0219999887</v>
      </c>
    </row>
    <row r="99" spans="1:10" ht="18.8" customHeight="1" x14ac:dyDescent="0.3">
      <c r="A99" s="15" t="s">
        <v>43</v>
      </c>
      <c r="B99" s="6" t="s">
        <v>40</v>
      </c>
      <c r="C99" s="7" t="s">
        <v>5</v>
      </c>
      <c r="D99" s="8">
        <v>2829127.2249999996</v>
      </c>
      <c r="E99" s="8">
        <v>191142.11</v>
      </c>
      <c r="F99" s="8">
        <v>4174383.91</v>
      </c>
      <c r="G99" s="8">
        <v>119870.31999999999</v>
      </c>
      <c r="H99" s="9">
        <f t="shared" si="6"/>
        <v>7003511.1349999998</v>
      </c>
      <c r="I99" s="9">
        <f t="shared" si="7"/>
        <v>311012.43</v>
      </c>
      <c r="J99" s="9">
        <f t="shared" si="8"/>
        <v>7314523.5649999995</v>
      </c>
    </row>
    <row r="100" spans="1:10" ht="18.8" customHeight="1" x14ac:dyDescent="0.3">
      <c r="A100" s="16" t="s">
        <v>43</v>
      </c>
      <c r="B100" s="10" t="s">
        <v>24</v>
      </c>
      <c r="C100" s="11" t="s">
        <v>1</v>
      </c>
      <c r="D100" s="12">
        <v>4096562.5859999992</v>
      </c>
      <c r="E100" s="12">
        <v>5482.84</v>
      </c>
      <c r="F100" s="12">
        <v>1626076.5059999991</v>
      </c>
      <c r="G100" s="12">
        <v>235525.715</v>
      </c>
      <c r="H100" s="13">
        <f t="shared" si="6"/>
        <v>5722639.0919999983</v>
      </c>
      <c r="I100" s="13">
        <f t="shared" si="7"/>
        <v>241008.55499999999</v>
      </c>
      <c r="J100" s="13">
        <f t="shared" si="8"/>
        <v>5963647.646999998</v>
      </c>
    </row>
    <row r="101" spans="1:10" ht="18.8" customHeight="1" x14ac:dyDescent="0.3">
      <c r="A101" s="15" t="s">
        <v>43</v>
      </c>
      <c r="B101" s="6" t="s">
        <v>23</v>
      </c>
      <c r="C101" s="7" t="s">
        <v>2</v>
      </c>
      <c r="D101" s="8">
        <v>2341077.051</v>
      </c>
      <c r="E101" s="8">
        <v>57413.387999999984</v>
      </c>
      <c r="F101" s="8">
        <v>2129116.889</v>
      </c>
      <c r="G101" s="8">
        <v>79272.989999999991</v>
      </c>
      <c r="H101" s="9">
        <f t="shared" si="6"/>
        <v>4470193.9399999995</v>
      </c>
      <c r="I101" s="9">
        <f t="shared" si="7"/>
        <v>136686.37799999997</v>
      </c>
      <c r="J101" s="9">
        <f t="shared" si="8"/>
        <v>4606880.317999999</v>
      </c>
    </row>
    <row r="102" spans="1:10" ht="18.8" customHeight="1" x14ac:dyDescent="0.3">
      <c r="A102" s="16" t="s">
        <v>43</v>
      </c>
      <c r="B102" s="10" t="s">
        <v>22</v>
      </c>
      <c r="C102" s="11" t="s">
        <v>1</v>
      </c>
      <c r="D102" s="12">
        <v>545511.31900000013</v>
      </c>
      <c r="E102" s="12">
        <v>9336.3390000000381</v>
      </c>
      <c r="F102" s="12">
        <v>259004.09300000008</v>
      </c>
      <c r="G102" s="12">
        <v>94407.925999999876</v>
      </c>
      <c r="H102" s="13">
        <f t="shared" si="6"/>
        <v>804515.41200000024</v>
      </c>
      <c r="I102" s="13">
        <f t="shared" si="7"/>
        <v>103744.26499999991</v>
      </c>
      <c r="J102" s="13">
        <f t="shared" si="8"/>
        <v>908259.67700000014</v>
      </c>
    </row>
    <row r="103" spans="1:10" ht="18.8" customHeight="1" x14ac:dyDescent="0.3">
      <c r="A103" s="15" t="s">
        <v>43</v>
      </c>
      <c r="B103" s="6" t="s">
        <v>41</v>
      </c>
      <c r="C103" s="7" t="s">
        <v>38</v>
      </c>
      <c r="D103" s="8">
        <v>16744.082000000002</v>
      </c>
      <c r="E103" s="8">
        <v>45117.745999999999</v>
      </c>
      <c r="F103" s="8">
        <v>171712.2809999999</v>
      </c>
      <c r="G103" s="8">
        <v>755.65599999999995</v>
      </c>
      <c r="H103" s="9">
        <f t="shared" ref="H103:H124" si="9">SUM(D103,F103)</f>
        <v>188456.3629999999</v>
      </c>
      <c r="I103" s="9">
        <f t="shared" ref="I103:I124" si="10">SUM(E103,G103)</f>
        <v>45873.402000000002</v>
      </c>
      <c r="J103" s="9">
        <f t="shared" ref="J103:J134" si="11">SUM(H103:I103)</f>
        <v>234329.7649999999</v>
      </c>
    </row>
    <row r="104" spans="1:10" ht="18.8" customHeight="1" x14ac:dyDescent="0.3">
      <c r="A104" s="16" t="s">
        <v>43</v>
      </c>
      <c r="B104" s="10" t="s">
        <v>13</v>
      </c>
      <c r="C104" s="11" t="s">
        <v>3</v>
      </c>
      <c r="D104" s="12"/>
      <c r="E104" s="12"/>
      <c r="F104" s="12">
        <v>136379.92300000001</v>
      </c>
      <c r="G104" s="12">
        <v>8130.3770000000013</v>
      </c>
      <c r="H104" s="13">
        <f t="shared" si="9"/>
        <v>136379.92300000001</v>
      </c>
      <c r="I104" s="13">
        <f t="shared" si="10"/>
        <v>8130.3770000000013</v>
      </c>
      <c r="J104" s="13">
        <f t="shared" si="11"/>
        <v>144510.30000000002</v>
      </c>
    </row>
    <row r="105" spans="1:10" ht="18.8" customHeight="1" x14ac:dyDescent="0.3">
      <c r="A105" s="15" t="s">
        <v>43</v>
      </c>
      <c r="B105" s="6" t="s">
        <v>25</v>
      </c>
      <c r="C105" s="7" t="s">
        <v>1</v>
      </c>
      <c r="D105" s="8">
        <v>136369.92300000001</v>
      </c>
      <c r="E105" s="8">
        <v>8050.3770000000013</v>
      </c>
      <c r="F105" s="8"/>
      <c r="G105" s="8"/>
      <c r="H105" s="9">
        <f t="shared" si="9"/>
        <v>136369.92300000001</v>
      </c>
      <c r="I105" s="9">
        <f t="shared" si="10"/>
        <v>8050.3770000000013</v>
      </c>
      <c r="J105" s="9">
        <f t="shared" si="11"/>
        <v>144420.30000000002</v>
      </c>
    </row>
    <row r="106" spans="1:10" ht="18.8" customHeight="1" x14ac:dyDescent="0.3">
      <c r="A106" s="16" t="s">
        <v>43</v>
      </c>
      <c r="B106" s="10" t="s">
        <v>26</v>
      </c>
      <c r="C106" s="11" t="s">
        <v>1</v>
      </c>
      <c r="D106" s="12"/>
      <c r="E106" s="12"/>
      <c r="F106" s="12">
        <v>3746.6550000000002</v>
      </c>
      <c r="G106" s="12">
        <v>20</v>
      </c>
      <c r="H106" s="13">
        <f t="shared" si="9"/>
        <v>3746.6550000000002</v>
      </c>
      <c r="I106" s="13">
        <f t="shared" si="10"/>
        <v>20</v>
      </c>
      <c r="J106" s="13">
        <f t="shared" si="11"/>
        <v>3766.6550000000002</v>
      </c>
    </row>
    <row r="107" spans="1:10" ht="18.8" customHeight="1" x14ac:dyDescent="0.3">
      <c r="A107" s="15" t="s">
        <v>43</v>
      </c>
      <c r="B107" s="6" t="s">
        <v>35</v>
      </c>
      <c r="C107" s="7" t="s">
        <v>36</v>
      </c>
      <c r="D107" s="8">
        <v>2260.6110000000008</v>
      </c>
      <c r="E107" s="8"/>
      <c r="F107" s="8"/>
      <c r="G107" s="8"/>
      <c r="H107" s="9">
        <f t="shared" si="9"/>
        <v>2260.6110000000008</v>
      </c>
      <c r="I107" s="9">
        <f t="shared" si="10"/>
        <v>0</v>
      </c>
      <c r="J107" s="9">
        <f t="shared" si="11"/>
        <v>2260.6110000000008</v>
      </c>
    </row>
    <row r="108" spans="1:10" ht="18.8" customHeight="1" x14ac:dyDescent="0.3">
      <c r="A108" s="16" t="s">
        <v>43</v>
      </c>
      <c r="B108" s="10" t="s">
        <v>14</v>
      </c>
      <c r="C108" s="11" t="s">
        <v>3</v>
      </c>
      <c r="D108" s="12">
        <v>1486.0440000000001</v>
      </c>
      <c r="E108" s="12">
        <v>20</v>
      </c>
      <c r="F108" s="12"/>
      <c r="G108" s="12"/>
      <c r="H108" s="13">
        <f t="shared" si="9"/>
        <v>1486.0440000000001</v>
      </c>
      <c r="I108" s="13">
        <f t="shared" si="10"/>
        <v>20</v>
      </c>
      <c r="J108" s="13">
        <f t="shared" si="11"/>
        <v>1506.0440000000001</v>
      </c>
    </row>
    <row r="109" spans="1:10" ht="18.8" customHeight="1" x14ac:dyDescent="0.3">
      <c r="A109" s="15" t="s">
        <v>43</v>
      </c>
      <c r="B109" s="6" t="s">
        <v>45</v>
      </c>
      <c r="C109" s="7" t="s">
        <v>1</v>
      </c>
      <c r="D109" s="8">
        <v>146.02600000000001</v>
      </c>
      <c r="E109" s="8">
        <v>68.727000000000004</v>
      </c>
      <c r="F109" s="8">
        <v>329.72300000000001</v>
      </c>
      <c r="G109" s="8">
        <v>2.2000000000000002</v>
      </c>
      <c r="H109" s="9">
        <f t="shared" si="9"/>
        <v>475.74900000000002</v>
      </c>
      <c r="I109" s="9">
        <f t="shared" si="10"/>
        <v>70.927000000000007</v>
      </c>
      <c r="J109" s="9">
        <f t="shared" si="11"/>
        <v>546.67600000000004</v>
      </c>
    </row>
    <row r="110" spans="1:10" ht="18.8" customHeight="1" x14ac:dyDescent="0.3">
      <c r="A110" s="16" t="s">
        <v>43</v>
      </c>
      <c r="B110" s="10" t="s">
        <v>33</v>
      </c>
      <c r="C110" s="11" t="s">
        <v>18</v>
      </c>
      <c r="D110" s="12">
        <v>6.2</v>
      </c>
      <c r="E110" s="12">
        <v>25.4</v>
      </c>
      <c r="F110" s="12">
        <v>207.59800000000001</v>
      </c>
      <c r="G110" s="12"/>
      <c r="H110" s="13">
        <f t="shared" si="9"/>
        <v>213.798</v>
      </c>
      <c r="I110" s="13">
        <f t="shared" si="10"/>
        <v>25.4</v>
      </c>
      <c r="J110" s="13">
        <f t="shared" si="11"/>
        <v>239.19800000000001</v>
      </c>
    </row>
    <row r="111" spans="1:10" ht="18.8" customHeight="1" x14ac:dyDescent="0.3">
      <c r="A111" s="15" t="s">
        <v>44</v>
      </c>
      <c r="B111" s="6" t="s">
        <v>21</v>
      </c>
      <c r="C111" s="7" t="s">
        <v>4</v>
      </c>
      <c r="D111" s="8">
        <v>3453589.745000001</v>
      </c>
      <c r="E111" s="8">
        <v>330814.64000000211</v>
      </c>
      <c r="F111" s="8">
        <v>5292640.7299999809</v>
      </c>
      <c r="G111" s="8">
        <v>155909.15000000142</v>
      </c>
      <c r="H111" s="9">
        <f t="shared" si="9"/>
        <v>8746230.4749999829</v>
      </c>
      <c r="I111" s="9">
        <f t="shared" si="10"/>
        <v>486723.79000000353</v>
      </c>
      <c r="J111" s="9">
        <f t="shared" si="11"/>
        <v>9232954.2649999857</v>
      </c>
    </row>
    <row r="112" spans="1:10" ht="18.8" customHeight="1" x14ac:dyDescent="0.3">
      <c r="A112" s="16" t="s">
        <v>44</v>
      </c>
      <c r="B112" s="10" t="s">
        <v>40</v>
      </c>
      <c r="C112" s="11" t="s">
        <v>5</v>
      </c>
      <c r="D112" s="12">
        <v>3378374.5199999991</v>
      </c>
      <c r="E112" s="12">
        <v>298194.37999999989</v>
      </c>
      <c r="F112" s="12">
        <v>4869843.5350000001</v>
      </c>
      <c r="G112" s="12">
        <v>117555.46999999997</v>
      </c>
      <c r="H112" s="13">
        <f t="shared" si="9"/>
        <v>8248218.0549999997</v>
      </c>
      <c r="I112" s="13">
        <f t="shared" si="10"/>
        <v>415749.84999999986</v>
      </c>
      <c r="J112" s="13">
        <f t="shared" si="11"/>
        <v>8663967.9049999993</v>
      </c>
    </row>
    <row r="113" spans="1:10" ht="18.8" customHeight="1" x14ac:dyDescent="0.3">
      <c r="A113" s="15" t="s">
        <v>44</v>
      </c>
      <c r="B113" s="6" t="s">
        <v>28</v>
      </c>
      <c r="C113" s="7" t="s">
        <v>4</v>
      </c>
      <c r="D113" s="8">
        <v>3381834.7390000029</v>
      </c>
      <c r="E113" s="8">
        <v>178076.38400000002</v>
      </c>
      <c r="F113" s="8">
        <v>4343752.1570000006</v>
      </c>
      <c r="G113" s="8">
        <v>122898.50200000001</v>
      </c>
      <c r="H113" s="9">
        <f t="shared" si="9"/>
        <v>7725586.8960000034</v>
      </c>
      <c r="I113" s="9">
        <f t="shared" si="10"/>
        <v>300974.88600000006</v>
      </c>
      <c r="J113" s="9">
        <f t="shared" si="11"/>
        <v>8026561.7820000034</v>
      </c>
    </row>
    <row r="114" spans="1:10" ht="18.8" customHeight="1" x14ac:dyDescent="0.3">
      <c r="A114" s="16" t="s">
        <v>44</v>
      </c>
      <c r="B114" s="10" t="s">
        <v>24</v>
      </c>
      <c r="C114" s="11" t="s">
        <v>1</v>
      </c>
      <c r="D114" s="12">
        <v>4317066.6830000002</v>
      </c>
      <c r="E114" s="12">
        <v>618.97900000000004</v>
      </c>
      <c r="F114" s="12">
        <v>1622462.226</v>
      </c>
      <c r="G114" s="12">
        <v>264431.85399999999</v>
      </c>
      <c r="H114" s="13">
        <f t="shared" si="9"/>
        <v>5939528.909</v>
      </c>
      <c r="I114" s="13">
        <f t="shared" si="10"/>
        <v>265050.83299999998</v>
      </c>
      <c r="J114" s="13">
        <f t="shared" si="11"/>
        <v>6204579.7419999996</v>
      </c>
    </row>
    <row r="115" spans="1:10" ht="18.8" customHeight="1" x14ac:dyDescent="0.3">
      <c r="A115" s="15" t="s">
        <v>44</v>
      </c>
      <c r="B115" s="6" t="s">
        <v>23</v>
      </c>
      <c r="C115" s="7" t="s">
        <v>2</v>
      </c>
      <c r="D115" s="8">
        <v>2236967.9500000011</v>
      </c>
      <c r="E115" s="8">
        <v>91229.038</v>
      </c>
      <c r="F115" s="8">
        <v>2365371.7839999991</v>
      </c>
      <c r="G115" s="8">
        <v>89403.053</v>
      </c>
      <c r="H115" s="9">
        <f t="shared" si="9"/>
        <v>4602339.7340000002</v>
      </c>
      <c r="I115" s="9">
        <f t="shared" si="10"/>
        <v>180632.09100000001</v>
      </c>
      <c r="J115" s="9">
        <f t="shared" si="11"/>
        <v>4782971.8250000002</v>
      </c>
    </row>
    <row r="116" spans="1:10" ht="18.8" customHeight="1" x14ac:dyDescent="0.3">
      <c r="A116" s="16" t="s">
        <v>44</v>
      </c>
      <c r="B116" s="10" t="s">
        <v>22</v>
      </c>
      <c r="C116" s="11" t="s">
        <v>1</v>
      </c>
      <c r="D116" s="12">
        <v>540890.32300000102</v>
      </c>
      <c r="E116" s="12">
        <v>468.2150000000002</v>
      </c>
      <c r="F116" s="12">
        <v>220602.44799999992</v>
      </c>
      <c r="G116" s="12">
        <v>88601.762000000934</v>
      </c>
      <c r="H116" s="13">
        <f t="shared" si="9"/>
        <v>761492.77100000088</v>
      </c>
      <c r="I116" s="13">
        <f t="shared" si="10"/>
        <v>89069.97700000093</v>
      </c>
      <c r="J116" s="13">
        <f t="shared" si="11"/>
        <v>850562.74800000177</v>
      </c>
    </row>
    <row r="117" spans="1:10" ht="18.8" customHeight="1" x14ac:dyDescent="0.3">
      <c r="A117" s="15" t="s">
        <v>44</v>
      </c>
      <c r="B117" s="6" t="s">
        <v>41</v>
      </c>
      <c r="C117" s="7" t="s">
        <v>38</v>
      </c>
      <c r="D117" s="8">
        <v>18295.451000000001</v>
      </c>
      <c r="E117" s="8">
        <v>60749.413999999997</v>
      </c>
      <c r="F117" s="8">
        <v>229736.3280000001</v>
      </c>
      <c r="G117" s="8">
        <v>1118.27</v>
      </c>
      <c r="H117" s="9">
        <f t="shared" si="9"/>
        <v>248031.7790000001</v>
      </c>
      <c r="I117" s="9">
        <f t="shared" si="10"/>
        <v>61867.683999999994</v>
      </c>
      <c r="J117" s="9">
        <f t="shared" si="11"/>
        <v>309899.46300000011</v>
      </c>
    </row>
    <row r="118" spans="1:10" ht="18.8" customHeight="1" x14ac:dyDescent="0.3">
      <c r="A118" s="16" t="s">
        <v>44</v>
      </c>
      <c r="B118" s="10" t="s">
        <v>13</v>
      </c>
      <c r="C118" s="11" t="s">
        <v>3</v>
      </c>
      <c r="D118" s="12">
        <v>12843.96899999999</v>
      </c>
      <c r="E118" s="12">
        <v>5877.2559999999876</v>
      </c>
      <c r="F118" s="12">
        <v>135262.617</v>
      </c>
      <c r="G118" s="12">
        <v>25443.775999999991</v>
      </c>
      <c r="H118" s="13">
        <f t="shared" si="9"/>
        <v>148106.58599999998</v>
      </c>
      <c r="I118" s="13">
        <f t="shared" si="10"/>
        <v>31321.031999999977</v>
      </c>
      <c r="J118" s="13">
        <f t="shared" si="11"/>
        <v>179427.61799999996</v>
      </c>
    </row>
    <row r="119" spans="1:10" ht="18.8" customHeight="1" x14ac:dyDescent="0.3">
      <c r="A119" s="15" t="s">
        <v>44</v>
      </c>
      <c r="B119" s="6" t="s">
        <v>25</v>
      </c>
      <c r="C119" s="7" t="s">
        <v>1</v>
      </c>
      <c r="D119" s="8">
        <v>147219.7980000001</v>
      </c>
      <c r="E119" s="8">
        <v>32069.623999999982</v>
      </c>
      <c r="F119" s="8"/>
      <c r="G119" s="8"/>
      <c r="H119" s="9">
        <f t="shared" si="9"/>
        <v>147219.7980000001</v>
      </c>
      <c r="I119" s="9">
        <f t="shared" si="10"/>
        <v>32069.623999999982</v>
      </c>
      <c r="J119" s="9">
        <f t="shared" si="11"/>
        <v>179289.42200000008</v>
      </c>
    </row>
    <row r="120" spans="1:10" ht="18.8" customHeight="1" x14ac:dyDescent="0.3">
      <c r="A120" s="16" t="s">
        <v>44</v>
      </c>
      <c r="B120" s="10" t="s">
        <v>26</v>
      </c>
      <c r="C120" s="11" t="s">
        <v>1</v>
      </c>
      <c r="D120" s="12"/>
      <c r="E120" s="12"/>
      <c r="F120" s="12">
        <v>3886.4890000000009</v>
      </c>
      <c r="G120" s="12">
        <v>21</v>
      </c>
      <c r="H120" s="13">
        <f t="shared" si="9"/>
        <v>3886.4890000000009</v>
      </c>
      <c r="I120" s="13">
        <f t="shared" si="10"/>
        <v>21</v>
      </c>
      <c r="J120" s="13">
        <f t="shared" si="11"/>
        <v>3907.4890000000009</v>
      </c>
    </row>
    <row r="121" spans="1:10" ht="18.8" customHeight="1" x14ac:dyDescent="0.3">
      <c r="A121" s="15" t="s">
        <v>44</v>
      </c>
      <c r="B121" s="6" t="s">
        <v>14</v>
      </c>
      <c r="C121" s="7" t="s">
        <v>3</v>
      </c>
      <c r="D121" s="8">
        <v>3840.650000000001</v>
      </c>
      <c r="E121" s="8">
        <v>21</v>
      </c>
      <c r="F121" s="8"/>
      <c r="G121" s="8"/>
      <c r="H121" s="9">
        <f t="shared" si="9"/>
        <v>3840.650000000001</v>
      </c>
      <c r="I121" s="9">
        <f t="shared" si="10"/>
        <v>21</v>
      </c>
      <c r="J121" s="9">
        <f t="shared" si="11"/>
        <v>3861.650000000001</v>
      </c>
    </row>
    <row r="122" spans="1:10" ht="18.8" customHeight="1" x14ac:dyDescent="0.3">
      <c r="A122" s="16" t="s">
        <v>44</v>
      </c>
      <c r="B122" s="10" t="s">
        <v>42</v>
      </c>
      <c r="C122" s="11" t="s">
        <v>1</v>
      </c>
      <c r="D122" s="12">
        <v>858.76800000000003</v>
      </c>
      <c r="E122" s="12"/>
      <c r="F122" s="12"/>
      <c r="G122" s="12"/>
      <c r="H122" s="13">
        <f t="shared" si="9"/>
        <v>858.76800000000003</v>
      </c>
      <c r="I122" s="13">
        <f t="shared" si="10"/>
        <v>0</v>
      </c>
      <c r="J122" s="13">
        <f t="shared" si="11"/>
        <v>858.76800000000003</v>
      </c>
    </row>
    <row r="123" spans="1:10" ht="18.8" customHeight="1" x14ac:dyDescent="0.3">
      <c r="A123" s="15" t="s">
        <v>44</v>
      </c>
      <c r="B123" s="6" t="s">
        <v>45</v>
      </c>
      <c r="C123" s="7" t="s">
        <v>1</v>
      </c>
      <c r="D123" s="8">
        <v>289.06000000000012</v>
      </c>
      <c r="E123" s="8">
        <v>15.5</v>
      </c>
      <c r="F123" s="8">
        <v>29.917999999999999</v>
      </c>
      <c r="G123" s="8"/>
      <c r="H123" s="9">
        <f t="shared" si="9"/>
        <v>318.97800000000012</v>
      </c>
      <c r="I123" s="9">
        <f t="shared" si="10"/>
        <v>15.5</v>
      </c>
      <c r="J123" s="9">
        <f t="shared" si="11"/>
        <v>334.47800000000012</v>
      </c>
    </row>
    <row r="124" spans="1:10" ht="18.8" customHeight="1" thickBot="1" x14ac:dyDescent="0.35">
      <c r="A124" s="22" t="s">
        <v>44</v>
      </c>
      <c r="B124" s="23" t="s">
        <v>33</v>
      </c>
      <c r="C124" s="24" t="s">
        <v>18</v>
      </c>
      <c r="D124" s="25"/>
      <c r="E124" s="25">
        <v>19</v>
      </c>
      <c r="F124" s="25">
        <v>154</v>
      </c>
      <c r="G124" s="25"/>
      <c r="H124" s="26">
        <f t="shared" si="9"/>
        <v>154</v>
      </c>
      <c r="I124" s="26">
        <f t="shared" si="10"/>
        <v>19</v>
      </c>
      <c r="J124" s="26">
        <f t="shared" si="11"/>
        <v>173</v>
      </c>
    </row>
  </sheetData>
  <sortState ref="A7:J124">
    <sortCondition ref="A7:A124"/>
    <sortCondition descending="1" ref="J7:J124"/>
  </sortState>
  <mergeCells count="6">
    <mergeCell ref="H5:J5"/>
    <mergeCell ref="A5:A6"/>
    <mergeCell ref="B5:B6"/>
    <mergeCell ref="C5:C6"/>
    <mergeCell ref="D5:E5"/>
    <mergeCell ref="F5:G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2565B6C-BA54-4527-B68F-3CFD9F3788A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AQU_3_3_2_3_2_1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2015-07-09T18:52:51Z</dcterms:created>
  <dcterms:modified xsi:type="dcterms:W3CDTF">2021-12-24T12:38:50Z</dcterms:modified>
</cp:coreProperties>
</file>