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Aqu\"/>
    </mc:Choice>
  </mc:AlternateContent>
  <bookViews>
    <workbookView xWindow="0" yWindow="0" windowWidth="24004" windowHeight="8540"/>
  </bookViews>
  <sheets>
    <sheet name="AQU_3_3_2_3_1_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2" i="1" l="1"/>
  <c r="I202" i="1"/>
  <c r="H203" i="1"/>
  <c r="I203" i="1"/>
  <c r="H204" i="1"/>
  <c r="I204" i="1"/>
  <c r="H205" i="1"/>
  <c r="I205" i="1"/>
  <c r="H206" i="1"/>
  <c r="I206" i="1"/>
  <c r="H207" i="1"/>
  <c r="I207" i="1"/>
  <c r="H208" i="1"/>
  <c r="I208" i="1"/>
  <c r="H209" i="1"/>
  <c r="I209" i="1"/>
  <c r="H210" i="1"/>
  <c r="I210" i="1"/>
  <c r="H211" i="1"/>
  <c r="I211" i="1"/>
  <c r="H212" i="1"/>
  <c r="I212" i="1"/>
  <c r="H213" i="1"/>
  <c r="I213" i="1"/>
  <c r="H214" i="1"/>
  <c r="I214" i="1"/>
  <c r="H215" i="1"/>
  <c r="I215" i="1"/>
  <c r="H216" i="1"/>
  <c r="I216" i="1"/>
  <c r="H217" i="1"/>
  <c r="I217" i="1"/>
  <c r="J202" i="1" l="1"/>
  <c r="J214" i="1"/>
  <c r="J206" i="1"/>
  <c r="J211" i="1"/>
  <c r="J204" i="1"/>
  <c r="J216" i="1"/>
  <c r="J210" i="1"/>
  <c r="J203" i="1"/>
  <c r="J217" i="1"/>
  <c r="J215" i="1"/>
  <c r="J208" i="1"/>
  <c r="J207" i="1"/>
  <c r="J213" i="1"/>
  <c r="J209" i="1"/>
  <c r="J212" i="1"/>
  <c r="J205" i="1"/>
  <c r="H198" i="1"/>
  <c r="I198" i="1"/>
  <c r="H197" i="1"/>
  <c r="J197" i="1" s="1"/>
  <c r="I197" i="1"/>
  <c r="H195" i="1"/>
  <c r="I195" i="1"/>
  <c r="H191" i="1"/>
  <c r="I191" i="1"/>
  <c r="H201" i="1"/>
  <c r="I201" i="1"/>
  <c r="H199" i="1"/>
  <c r="I199" i="1"/>
  <c r="H188" i="1"/>
  <c r="I188" i="1"/>
  <c r="H200" i="1"/>
  <c r="I200" i="1"/>
  <c r="H192" i="1"/>
  <c r="I192" i="1"/>
  <c r="H189" i="1"/>
  <c r="I189" i="1"/>
  <c r="H193" i="1"/>
  <c r="I193" i="1"/>
  <c r="H187" i="1"/>
  <c r="I187" i="1"/>
  <c r="H190" i="1"/>
  <c r="I190" i="1"/>
  <c r="H196" i="1"/>
  <c r="I196" i="1"/>
  <c r="H194" i="1"/>
  <c r="I194" i="1"/>
  <c r="J192" i="1" l="1"/>
  <c r="J201" i="1"/>
  <c r="J189" i="1"/>
  <c r="J191" i="1"/>
  <c r="J198" i="1"/>
  <c r="J187" i="1"/>
  <c r="J194" i="1"/>
  <c r="J200" i="1"/>
  <c r="J196" i="1"/>
  <c r="J188" i="1"/>
  <c r="J195" i="1"/>
  <c r="J190" i="1"/>
  <c r="J199" i="1"/>
  <c r="J193" i="1"/>
  <c r="H163" i="1"/>
  <c r="I163" i="1"/>
  <c r="H186" i="1"/>
  <c r="I186" i="1"/>
  <c r="H183" i="1"/>
  <c r="I183" i="1"/>
  <c r="H182" i="1"/>
  <c r="I182" i="1"/>
  <c r="H179" i="1"/>
  <c r="I179" i="1"/>
  <c r="H178" i="1"/>
  <c r="I178" i="1"/>
  <c r="H184" i="1"/>
  <c r="I184" i="1"/>
  <c r="H173" i="1"/>
  <c r="I173" i="1"/>
  <c r="H185" i="1"/>
  <c r="I185" i="1"/>
  <c r="H177" i="1"/>
  <c r="I177" i="1"/>
  <c r="J177" i="1" s="1"/>
  <c r="H174" i="1"/>
  <c r="I174" i="1"/>
  <c r="H176" i="1"/>
  <c r="I176" i="1"/>
  <c r="H172" i="1"/>
  <c r="I172" i="1"/>
  <c r="H175" i="1"/>
  <c r="I175" i="1"/>
  <c r="H181" i="1"/>
  <c r="I181" i="1"/>
  <c r="H180" i="1"/>
  <c r="I180" i="1"/>
  <c r="J184" i="1" l="1"/>
  <c r="J183" i="1"/>
  <c r="J181" i="1"/>
  <c r="J178" i="1"/>
  <c r="J185" i="1"/>
  <c r="J163" i="1"/>
  <c r="J175" i="1"/>
  <c r="J174" i="1"/>
  <c r="J182" i="1"/>
  <c r="J180" i="1"/>
  <c r="J172" i="1"/>
  <c r="J176" i="1"/>
  <c r="J186" i="1"/>
  <c r="J173" i="1"/>
  <c r="J179" i="1"/>
  <c r="I165" i="1"/>
  <c r="H165" i="1"/>
  <c r="I159" i="1"/>
  <c r="H159" i="1"/>
  <c r="I170" i="1"/>
  <c r="H170" i="1"/>
  <c r="I156" i="1"/>
  <c r="H156" i="1"/>
  <c r="I160" i="1"/>
  <c r="H160" i="1"/>
  <c r="I157" i="1"/>
  <c r="H157" i="1"/>
  <c r="I161" i="1"/>
  <c r="H161" i="1"/>
  <c r="I169" i="1"/>
  <c r="H169" i="1"/>
  <c r="I158" i="1"/>
  <c r="H158" i="1"/>
  <c r="I168" i="1"/>
  <c r="H168" i="1"/>
  <c r="I164" i="1"/>
  <c r="H164" i="1"/>
  <c r="I162" i="1"/>
  <c r="H162" i="1"/>
  <c r="I167" i="1"/>
  <c r="H167" i="1"/>
  <c r="I166" i="1"/>
  <c r="H166" i="1"/>
  <c r="I171" i="1"/>
  <c r="H171" i="1"/>
  <c r="I144" i="1"/>
  <c r="H144" i="1"/>
  <c r="I146" i="1"/>
  <c r="H146" i="1"/>
  <c r="I141" i="1"/>
  <c r="H141" i="1"/>
  <c r="I155" i="1"/>
  <c r="H155" i="1"/>
  <c r="I151" i="1"/>
  <c r="H151" i="1"/>
  <c r="I138" i="1"/>
  <c r="H138" i="1"/>
  <c r="I142" i="1"/>
  <c r="H142" i="1"/>
  <c r="I140" i="1"/>
  <c r="H140" i="1"/>
  <c r="I143" i="1"/>
  <c r="H143" i="1"/>
  <c r="I154" i="1"/>
  <c r="H154" i="1"/>
  <c r="I139" i="1"/>
  <c r="H139" i="1"/>
  <c r="I150" i="1"/>
  <c r="H150" i="1"/>
  <c r="I152" i="1"/>
  <c r="H152" i="1"/>
  <c r="I147" i="1"/>
  <c r="H147" i="1"/>
  <c r="I145" i="1"/>
  <c r="H145" i="1"/>
  <c r="I149" i="1"/>
  <c r="H149" i="1"/>
  <c r="I148" i="1"/>
  <c r="H148" i="1"/>
  <c r="I153" i="1"/>
  <c r="H153" i="1"/>
  <c r="I123" i="1"/>
  <c r="H123" i="1"/>
  <c r="I125" i="1"/>
  <c r="H125" i="1"/>
  <c r="I119" i="1"/>
  <c r="H119" i="1"/>
  <c r="I135" i="1"/>
  <c r="H135" i="1"/>
  <c r="I127" i="1"/>
  <c r="H127" i="1"/>
  <c r="I116" i="1"/>
  <c r="H116" i="1"/>
  <c r="I133" i="1"/>
  <c r="H133" i="1"/>
  <c r="I120" i="1"/>
  <c r="H120" i="1"/>
  <c r="I118" i="1"/>
  <c r="H118" i="1"/>
  <c r="I121" i="1"/>
  <c r="H121" i="1"/>
  <c r="I137" i="1"/>
  <c r="H137" i="1"/>
  <c r="I132" i="1"/>
  <c r="H132" i="1"/>
  <c r="I136" i="1"/>
  <c r="H136" i="1"/>
  <c r="I117" i="1"/>
  <c r="H117" i="1"/>
  <c r="I129" i="1"/>
  <c r="H129" i="1"/>
  <c r="I131" i="1"/>
  <c r="H131" i="1"/>
  <c r="I122" i="1"/>
  <c r="H122" i="1"/>
  <c r="I124" i="1"/>
  <c r="H124" i="1"/>
  <c r="I128" i="1"/>
  <c r="H128" i="1"/>
  <c r="I126" i="1"/>
  <c r="H126" i="1"/>
  <c r="I134" i="1"/>
  <c r="H134" i="1"/>
  <c r="I130" i="1"/>
  <c r="H130" i="1"/>
  <c r="I101" i="1"/>
  <c r="H101" i="1"/>
  <c r="I105" i="1"/>
  <c r="H105" i="1"/>
  <c r="I96" i="1"/>
  <c r="H96" i="1"/>
  <c r="I113" i="1"/>
  <c r="H113" i="1"/>
  <c r="I102" i="1"/>
  <c r="H102" i="1"/>
  <c r="I93" i="1"/>
  <c r="H93" i="1"/>
  <c r="I110" i="1"/>
  <c r="H110" i="1"/>
  <c r="I111" i="1"/>
  <c r="H111" i="1"/>
  <c r="I99" i="1"/>
  <c r="H99" i="1"/>
  <c r="I95" i="1"/>
  <c r="H95" i="1"/>
  <c r="I97" i="1"/>
  <c r="H97" i="1"/>
  <c r="I112" i="1"/>
  <c r="H112" i="1"/>
  <c r="I109" i="1"/>
  <c r="H109" i="1"/>
  <c r="I115" i="1"/>
  <c r="H115" i="1"/>
  <c r="I94" i="1"/>
  <c r="H94" i="1"/>
  <c r="I106" i="1"/>
  <c r="H106" i="1"/>
  <c r="I108" i="1"/>
  <c r="H108" i="1"/>
  <c r="I98" i="1"/>
  <c r="H98" i="1"/>
  <c r="I100" i="1"/>
  <c r="H100" i="1"/>
  <c r="I104" i="1"/>
  <c r="H104" i="1"/>
  <c r="I103" i="1"/>
  <c r="H103" i="1"/>
  <c r="I114" i="1"/>
  <c r="H114" i="1"/>
  <c r="I107" i="1"/>
  <c r="H107" i="1"/>
  <c r="I80" i="1"/>
  <c r="H80" i="1"/>
  <c r="I83" i="1"/>
  <c r="H83" i="1"/>
  <c r="I76" i="1"/>
  <c r="H76" i="1"/>
  <c r="I92" i="1"/>
  <c r="H92" i="1"/>
  <c r="I82" i="1"/>
  <c r="H82" i="1"/>
  <c r="I72" i="1"/>
  <c r="H72" i="1"/>
  <c r="I90" i="1"/>
  <c r="H90" i="1"/>
  <c r="I89" i="1"/>
  <c r="H89" i="1"/>
  <c r="I79" i="1"/>
  <c r="H79" i="1"/>
  <c r="I74" i="1"/>
  <c r="H74" i="1"/>
  <c r="I75" i="1"/>
  <c r="H75" i="1"/>
  <c r="I87" i="1"/>
  <c r="H87" i="1"/>
  <c r="I91" i="1"/>
  <c r="H91" i="1"/>
  <c r="I73" i="1"/>
  <c r="H73" i="1"/>
  <c r="I84" i="1"/>
  <c r="H84" i="1"/>
  <c r="I88" i="1"/>
  <c r="H88" i="1"/>
  <c r="I78" i="1"/>
  <c r="H78" i="1"/>
  <c r="I77" i="1"/>
  <c r="H77" i="1"/>
  <c r="I86" i="1"/>
  <c r="H86" i="1"/>
  <c r="I81" i="1"/>
  <c r="H81" i="1"/>
  <c r="I85" i="1"/>
  <c r="H85" i="1"/>
  <c r="I58" i="1"/>
  <c r="H58" i="1"/>
  <c r="I62" i="1"/>
  <c r="H62" i="1"/>
  <c r="I55" i="1"/>
  <c r="H55" i="1"/>
  <c r="I69" i="1"/>
  <c r="H69" i="1"/>
  <c r="I60" i="1"/>
  <c r="H60" i="1"/>
  <c r="I51" i="1"/>
  <c r="H51" i="1"/>
  <c r="I67" i="1"/>
  <c r="H67" i="1"/>
  <c r="I59" i="1"/>
  <c r="H59" i="1"/>
  <c r="I53" i="1"/>
  <c r="H53" i="1"/>
  <c r="I54" i="1"/>
  <c r="H54" i="1"/>
  <c r="I68" i="1"/>
  <c r="H68" i="1"/>
  <c r="I70" i="1"/>
  <c r="H70" i="1"/>
  <c r="I52" i="1"/>
  <c r="H52" i="1"/>
  <c r="I64" i="1"/>
  <c r="H64" i="1"/>
  <c r="I66" i="1"/>
  <c r="H66" i="1"/>
  <c r="I57" i="1"/>
  <c r="H57" i="1"/>
  <c r="I56" i="1"/>
  <c r="H56" i="1"/>
  <c r="I63" i="1"/>
  <c r="H63" i="1"/>
  <c r="I61" i="1"/>
  <c r="H61" i="1"/>
  <c r="I71" i="1"/>
  <c r="H71" i="1"/>
  <c r="I65" i="1"/>
  <c r="H65" i="1"/>
  <c r="I36" i="1"/>
  <c r="H36" i="1"/>
  <c r="I41" i="1"/>
  <c r="H41" i="1"/>
  <c r="I33" i="1"/>
  <c r="H33" i="1"/>
  <c r="I39" i="1"/>
  <c r="H39" i="1"/>
  <c r="I30" i="1"/>
  <c r="H30" i="1"/>
  <c r="I46" i="1"/>
  <c r="H46" i="1"/>
  <c r="I37" i="1"/>
  <c r="H37" i="1"/>
  <c r="I32" i="1"/>
  <c r="H32" i="1"/>
  <c r="I34" i="1"/>
  <c r="H34" i="1"/>
  <c r="I45" i="1"/>
  <c r="H45" i="1"/>
  <c r="I48" i="1"/>
  <c r="H48" i="1"/>
  <c r="I49" i="1"/>
  <c r="H49" i="1"/>
  <c r="I31" i="1"/>
  <c r="H31" i="1"/>
  <c r="I50" i="1"/>
  <c r="H50" i="1"/>
  <c r="I44" i="1"/>
  <c r="H44" i="1"/>
  <c r="I47" i="1"/>
  <c r="H47" i="1"/>
  <c r="I35" i="1"/>
  <c r="H35" i="1"/>
  <c r="I38" i="1"/>
  <c r="H38" i="1"/>
  <c r="I43" i="1"/>
  <c r="H43" i="1"/>
  <c r="I40" i="1"/>
  <c r="H40" i="1"/>
  <c r="I42" i="1"/>
  <c r="H42" i="1"/>
  <c r="I13" i="1"/>
  <c r="H13" i="1"/>
  <c r="I20" i="1"/>
  <c r="H20" i="1"/>
  <c r="I10" i="1"/>
  <c r="H10" i="1"/>
  <c r="I29" i="1"/>
  <c r="H29" i="1"/>
  <c r="I16" i="1"/>
  <c r="H16" i="1"/>
  <c r="I7" i="1"/>
  <c r="H7" i="1"/>
  <c r="I23" i="1"/>
  <c r="H23" i="1"/>
  <c r="I14" i="1"/>
  <c r="H14" i="1"/>
  <c r="I8" i="1"/>
  <c r="H8" i="1"/>
  <c r="I11" i="1"/>
  <c r="H11" i="1"/>
  <c r="I24" i="1"/>
  <c r="H24" i="1"/>
  <c r="I9" i="1"/>
  <c r="H9" i="1"/>
  <c r="I27" i="1"/>
  <c r="H27" i="1"/>
  <c r="I21" i="1"/>
  <c r="H21" i="1"/>
  <c r="I22" i="1"/>
  <c r="H22" i="1"/>
  <c r="I26" i="1"/>
  <c r="H26" i="1"/>
  <c r="I12" i="1"/>
  <c r="H12" i="1"/>
  <c r="I15" i="1"/>
  <c r="H15" i="1"/>
  <c r="I18" i="1"/>
  <c r="H18" i="1"/>
  <c r="I17" i="1"/>
  <c r="H17" i="1"/>
  <c r="I28" i="1"/>
  <c r="H28" i="1"/>
  <c r="I19" i="1"/>
  <c r="H19" i="1"/>
  <c r="I25" i="1"/>
  <c r="H25" i="1"/>
  <c r="J12" i="1" l="1"/>
  <c r="J61" i="1"/>
  <c r="J67" i="1"/>
  <c r="J134" i="1"/>
  <c r="J66" i="1"/>
  <c r="J92" i="1"/>
  <c r="J25" i="1"/>
  <c r="J18" i="1"/>
  <c r="J24" i="1"/>
  <c r="J23" i="1"/>
  <c r="J40" i="1"/>
  <c r="J32" i="1"/>
  <c r="J72" i="1"/>
  <c r="J103" i="1"/>
  <c r="J128" i="1"/>
  <c r="J137" i="1"/>
  <c r="J143" i="1"/>
  <c r="J169" i="1"/>
  <c r="J146" i="1"/>
  <c r="J158" i="1"/>
  <c r="J15" i="1"/>
  <c r="J33" i="1"/>
  <c r="J57" i="1"/>
  <c r="J69" i="1"/>
  <c r="J78" i="1"/>
  <c r="J82" i="1"/>
  <c r="J106" i="1"/>
  <c r="J111" i="1"/>
  <c r="J124" i="1"/>
  <c r="J155" i="1"/>
  <c r="J161" i="1"/>
  <c r="J100" i="1"/>
  <c r="J17" i="1"/>
  <c r="J26" i="1"/>
  <c r="J31" i="1"/>
  <c r="J34" i="1"/>
  <c r="J30" i="1"/>
  <c r="J36" i="1"/>
  <c r="J63" i="1"/>
  <c r="J54" i="1"/>
  <c r="J51" i="1"/>
  <c r="J62" i="1"/>
  <c r="J86" i="1"/>
  <c r="J84" i="1"/>
  <c r="J75" i="1"/>
  <c r="J90" i="1"/>
  <c r="J115" i="1"/>
  <c r="J95" i="1"/>
  <c r="J93" i="1"/>
  <c r="J105" i="1"/>
  <c r="J126" i="1"/>
  <c r="J132" i="1"/>
  <c r="J120" i="1"/>
  <c r="J135" i="1"/>
  <c r="J153" i="1"/>
  <c r="J147" i="1"/>
  <c r="J154" i="1"/>
  <c r="J138" i="1"/>
  <c r="J159" i="1"/>
  <c r="J65" i="1"/>
  <c r="J56" i="1"/>
  <c r="J53" i="1"/>
  <c r="J74" i="1"/>
  <c r="J98" i="1"/>
  <c r="J160" i="1"/>
  <c r="J165" i="1"/>
  <c r="J35" i="1"/>
  <c r="J113" i="1"/>
  <c r="J150" i="1"/>
  <c r="J16" i="1"/>
  <c r="J118" i="1"/>
  <c r="J44" i="1"/>
  <c r="J37" i="1"/>
  <c r="J77" i="1"/>
  <c r="J76" i="1"/>
  <c r="J114" i="1"/>
  <c r="J110" i="1"/>
  <c r="J116" i="1"/>
  <c r="J149" i="1"/>
  <c r="J151" i="1"/>
  <c r="J162" i="1"/>
  <c r="J9" i="1"/>
  <c r="J14" i="1"/>
  <c r="J29" i="1"/>
  <c r="J42" i="1"/>
  <c r="J46" i="1"/>
  <c r="J91" i="1"/>
  <c r="J99" i="1"/>
  <c r="J145" i="1"/>
  <c r="J101" i="1"/>
  <c r="J131" i="1"/>
  <c r="J142" i="1"/>
  <c r="J8" i="1"/>
  <c r="J88" i="1"/>
  <c r="J141" i="1"/>
  <c r="J168" i="1"/>
  <c r="J64" i="1"/>
  <c r="J89" i="1"/>
  <c r="J148" i="1"/>
  <c r="J167" i="1"/>
  <c r="J38" i="1"/>
  <c r="J122" i="1"/>
  <c r="J7" i="1"/>
  <c r="J21" i="1"/>
  <c r="J50" i="1"/>
  <c r="J55" i="1"/>
  <c r="J94" i="1"/>
  <c r="J127" i="1"/>
  <c r="J157" i="1"/>
  <c r="J28" i="1"/>
  <c r="J11" i="1"/>
  <c r="J10" i="1"/>
  <c r="J45" i="1"/>
  <c r="J71" i="1"/>
  <c r="J52" i="1"/>
  <c r="J81" i="1"/>
  <c r="J79" i="1"/>
  <c r="J83" i="1"/>
  <c r="J97" i="1"/>
  <c r="J130" i="1"/>
  <c r="J129" i="1"/>
  <c r="J123" i="1"/>
  <c r="J140" i="1"/>
  <c r="J144" i="1"/>
  <c r="J27" i="1"/>
  <c r="J20" i="1"/>
  <c r="J47" i="1"/>
  <c r="J41" i="1"/>
  <c r="J70" i="1"/>
  <c r="J60" i="1"/>
  <c r="J87" i="1"/>
  <c r="J80" i="1"/>
  <c r="J108" i="1"/>
  <c r="J96" i="1"/>
  <c r="J117" i="1"/>
  <c r="J133" i="1"/>
  <c r="J139" i="1"/>
  <c r="J171" i="1"/>
  <c r="J43" i="1"/>
  <c r="J49" i="1"/>
  <c r="J59" i="1"/>
  <c r="J58" i="1"/>
  <c r="J104" i="1"/>
  <c r="J109" i="1"/>
  <c r="J121" i="1"/>
  <c r="J119" i="1"/>
  <c r="J164" i="1"/>
  <c r="J156" i="1"/>
  <c r="J19" i="1"/>
  <c r="J22" i="1"/>
  <c r="J13" i="1"/>
  <c r="J48" i="1"/>
  <c r="J39" i="1"/>
  <c r="J68" i="1"/>
  <c r="J85" i="1"/>
  <c r="J73" i="1"/>
  <c r="J107" i="1"/>
  <c r="J112" i="1"/>
  <c r="J102" i="1"/>
  <c r="J136" i="1"/>
  <c r="J125" i="1"/>
  <c r="J152" i="1"/>
  <c r="J166" i="1"/>
  <c r="J170" i="1"/>
</calcChain>
</file>

<file path=xl/sharedStrings.xml><?xml version="1.0" encoding="utf-8"?>
<sst xmlns="http://schemas.openxmlformats.org/spreadsheetml/2006/main" count="648" uniqueCount="64">
  <si>
    <t>UF</t>
  </si>
  <si>
    <t>Desembarcados</t>
  </si>
  <si>
    <t>Embarcados</t>
  </si>
  <si>
    <t>Ano</t>
  </si>
  <si>
    <t>Cheio</t>
  </si>
  <si>
    <t>Vazio</t>
  </si>
  <si>
    <t>Porto</t>
  </si>
  <si>
    <t>Total</t>
  </si>
  <si>
    <t>(Em t)</t>
  </si>
  <si>
    <t>2010</t>
  </si>
  <si>
    <t>2011</t>
  </si>
  <si>
    <t>2012</t>
  </si>
  <si>
    <t>2013</t>
  </si>
  <si>
    <t>2014</t>
  </si>
  <si>
    <t>2015</t>
  </si>
  <si>
    <t>2016</t>
  </si>
  <si>
    <t>Santos</t>
  </si>
  <si>
    <t>SP</t>
  </si>
  <si>
    <t>Rio Grande</t>
  </si>
  <si>
    <t>RS</t>
  </si>
  <si>
    <t>Paranaguá</t>
  </si>
  <si>
    <t>PR</t>
  </si>
  <si>
    <t>Suape</t>
  </si>
  <si>
    <t>PE</t>
  </si>
  <si>
    <t>Rio de Janeiro</t>
  </si>
  <si>
    <t>RJ</t>
  </si>
  <si>
    <t>Itajaí</t>
  </si>
  <si>
    <t>SC</t>
  </si>
  <si>
    <t>Vitória</t>
  </si>
  <si>
    <t>ES</t>
  </si>
  <si>
    <t>Salvador</t>
  </si>
  <si>
    <t>BA</t>
  </si>
  <si>
    <t>Itaguaí</t>
  </si>
  <si>
    <t>São Francisco do Sul</t>
  </si>
  <si>
    <t>Fortaleza</t>
  </si>
  <si>
    <t>CE</t>
  </si>
  <si>
    <t>Imbituba</t>
  </si>
  <si>
    <t>Belém</t>
  </si>
  <si>
    <t>PA</t>
  </si>
  <si>
    <t>Vila do Conde</t>
  </si>
  <si>
    <t>Natal</t>
  </si>
  <si>
    <t>RN</t>
  </si>
  <si>
    <t>Maceió</t>
  </si>
  <si>
    <t>AL</t>
  </si>
  <si>
    <t>Santarém</t>
  </si>
  <si>
    <t>Porto Velho</t>
  </si>
  <si>
    <t>RO</t>
  </si>
  <si>
    <t>Angra dos Reis</t>
  </si>
  <si>
    <t>Itaqui</t>
  </si>
  <si>
    <t>MA</t>
  </si>
  <si>
    <t>Niterói</t>
  </si>
  <si>
    <t>Cabedelo</t>
  </si>
  <si>
    <t>PB</t>
  </si>
  <si>
    <t>São Sebastião</t>
  </si>
  <si>
    <t>Recife</t>
  </si>
  <si>
    <t>Porto Alegre</t>
  </si>
  <si>
    <t>Forno</t>
  </si>
  <si>
    <t>Santana</t>
  </si>
  <si>
    <t>AP</t>
  </si>
  <si>
    <t>2017</t>
  </si>
  <si>
    <t>2018</t>
  </si>
  <si>
    <t>2019</t>
  </si>
  <si>
    <t>2020</t>
  </si>
  <si>
    <t>Movimentação total de contêiner por portos organizados segundo sentido - 2010 - 2020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</si>
</sst>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;&quot; (&quot;#,##0.00\);&quot; -&quot;#\ ;@\ "/>
    <numFmt numFmtId="165" formatCode="#,##0\ ;&quot; (&quot;#,##0\);&quot; - &quot;;@\ 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5" fillId="0" borderId="0" applyFill="0">
      <alignment vertical="center"/>
      <protection locked="0"/>
    </xf>
    <xf numFmtId="43" fontId="6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5" fillId="0" borderId="0" xfId="1" applyNumberFormat="1" applyFont="1" applyFill="1" applyBorder="1" applyAlignment="1" applyProtection="1">
      <alignment horizontal="left" vertical="center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right" vertical="center"/>
    </xf>
    <xf numFmtId="43" fontId="5" fillId="0" borderId="0" xfId="2" applyFont="1" applyFill="1" applyBorder="1" applyAlignment="1" applyProtection="1">
      <alignment horizontal="right" vertical="center"/>
    </xf>
    <xf numFmtId="43" fontId="4" fillId="0" borderId="0" xfId="2" applyFont="1" applyFill="1" applyBorder="1" applyAlignment="1" applyProtection="1">
      <alignment horizontal="right" vertical="center"/>
    </xf>
    <xf numFmtId="165" fontId="5" fillId="3" borderId="0" xfId="1" applyNumberFormat="1" applyFont="1" applyFill="1" applyBorder="1" applyAlignment="1" applyProtection="1">
      <alignment horizontal="left" vertical="center"/>
    </xf>
    <xf numFmtId="165" fontId="5" fillId="3" borderId="0" xfId="1" applyNumberFormat="1" applyFont="1" applyFill="1" applyBorder="1" applyAlignment="1" applyProtection="1">
      <alignment horizontal="center" vertical="center"/>
    </xf>
    <xf numFmtId="43" fontId="5" fillId="3" borderId="0" xfId="2" applyFont="1" applyFill="1" applyBorder="1" applyAlignment="1" applyProtection="1">
      <alignment horizontal="right" vertical="center"/>
    </xf>
    <xf numFmtId="43" fontId="4" fillId="3" borderId="0" xfId="2" applyFont="1" applyFill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5" fontId="5" fillId="0" borderId="4" xfId="1" applyNumberFormat="1" applyFont="1" applyFill="1" applyBorder="1" applyAlignment="1" applyProtection="1">
      <alignment horizontal="left" vertical="center"/>
    </xf>
    <xf numFmtId="165" fontId="5" fillId="0" borderId="4" xfId="1" applyNumberFormat="1" applyFont="1" applyFill="1" applyBorder="1" applyAlignment="1" applyProtection="1">
      <alignment horizontal="center" vertical="center"/>
    </xf>
    <xf numFmtId="43" fontId="5" fillId="0" borderId="4" xfId="2" applyFont="1" applyFill="1" applyBorder="1" applyAlignment="1" applyProtection="1">
      <alignment horizontal="right" vertical="center"/>
    </xf>
    <xf numFmtId="43" fontId="4" fillId="0" borderId="4" xfId="2" applyFont="1" applyFill="1" applyBorder="1" applyAlignment="1" applyProtection="1">
      <alignment horizontal="right" vertical="center"/>
    </xf>
    <xf numFmtId="0" fontId="2" fillId="0" borderId="5" xfId="0" applyFont="1" applyBorder="1" applyAlignment="1">
      <alignment horizontal="left" vertical="center"/>
    </xf>
    <xf numFmtId="165" fontId="5" fillId="0" borderId="5" xfId="1" applyNumberFormat="1" applyFont="1" applyFill="1" applyBorder="1" applyAlignment="1" applyProtection="1">
      <alignment horizontal="left" vertical="center"/>
    </xf>
    <xf numFmtId="165" fontId="5" fillId="0" borderId="5" xfId="1" applyNumberFormat="1" applyFont="1" applyFill="1" applyBorder="1" applyAlignment="1" applyProtection="1">
      <alignment horizontal="center" vertical="center"/>
    </xf>
    <xf numFmtId="43" fontId="5" fillId="0" borderId="5" xfId="2" applyFont="1" applyFill="1" applyBorder="1" applyAlignment="1" applyProtection="1">
      <alignment horizontal="right" vertical="center"/>
    </xf>
    <xf numFmtId="43" fontId="4" fillId="0" borderId="5" xfId="2" applyFont="1" applyFill="1" applyBorder="1" applyAlignment="1" applyProtection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Normal" xfId="0" builtinId="0"/>
    <cellStyle name="Separador de milhares_Mov. Terminal de uso por Natureza" xfId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J217"/>
  <sheetViews>
    <sheetView showGridLines="0" tabSelected="1" zoomScaleNormal="100" workbookViewId="0">
      <pane ySplit="6" topLeftCell="A61" activePane="bottomLeft" state="frozen"/>
      <selection pane="bottomLeft" activeCell="A2" sqref="A2"/>
    </sheetView>
  </sheetViews>
  <sheetFormatPr defaultColWidth="16.5546875" defaultRowHeight="18.8" customHeight="1" x14ac:dyDescent="0.3"/>
  <cols>
    <col min="1" max="1" width="11.44140625" style="2" customWidth="1"/>
    <col min="2" max="2" width="20.109375" style="2" bestFit="1" customWidth="1"/>
    <col min="3" max="3" width="19.44140625" style="4" customWidth="1"/>
    <col min="4" max="7" width="19.44140625" style="2" customWidth="1"/>
    <col min="8" max="10" width="19.44140625" style="1" customWidth="1"/>
    <col min="11" max="16384" width="16.5546875" style="2"/>
  </cols>
  <sheetData>
    <row r="1" spans="1:10" ht="18.8" customHeight="1" x14ac:dyDescent="0.3">
      <c r="A1" s="14" t="s">
        <v>63</v>
      </c>
    </row>
    <row r="2" spans="1:10" ht="18.8" customHeight="1" x14ac:dyDescent="0.3">
      <c r="A2" s="1"/>
    </row>
    <row r="3" spans="1:10" ht="18.8" customHeight="1" x14ac:dyDescent="0.3">
      <c r="A3" s="1"/>
    </row>
    <row r="4" spans="1:10" ht="18.8" customHeight="1" x14ac:dyDescent="0.3">
      <c r="J4" s="7" t="s">
        <v>8</v>
      </c>
    </row>
    <row r="5" spans="1:10" ht="18.8" customHeight="1" x14ac:dyDescent="0.3">
      <c r="A5" s="28" t="s">
        <v>3</v>
      </c>
      <c r="B5" s="28" t="s">
        <v>6</v>
      </c>
      <c r="C5" s="28" t="s">
        <v>0</v>
      </c>
      <c r="D5" s="27" t="s">
        <v>1</v>
      </c>
      <c r="E5" s="27"/>
      <c r="F5" s="27" t="s">
        <v>2</v>
      </c>
      <c r="G5" s="27"/>
      <c r="H5" s="27" t="s">
        <v>7</v>
      </c>
      <c r="I5" s="27"/>
      <c r="J5" s="27"/>
    </row>
    <row r="6" spans="1:10" ht="18.8" customHeight="1" x14ac:dyDescent="0.3">
      <c r="A6" s="29"/>
      <c r="B6" s="29"/>
      <c r="C6" s="29"/>
      <c r="D6" s="3" t="s">
        <v>4</v>
      </c>
      <c r="E6" s="3" t="s">
        <v>5</v>
      </c>
      <c r="F6" s="3" t="s">
        <v>4</v>
      </c>
      <c r="G6" s="3" t="s">
        <v>5</v>
      </c>
      <c r="H6" s="3" t="s">
        <v>4</v>
      </c>
      <c r="I6" s="3" t="s">
        <v>5</v>
      </c>
      <c r="J6" s="3" t="s">
        <v>7</v>
      </c>
    </row>
    <row r="7" spans="1:10" ht="18.8" customHeight="1" x14ac:dyDescent="0.3">
      <c r="A7" s="17" t="s">
        <v>9</v>
      </c>
      <c r="B7" s="18" t="s">
        <v>47</v>
      </c>
      <c r="C7" s="19" t="s">
        <v>25</v>
      </c>
      <c r="D7" s="20">
        <v>2257.8780000000002</v>
      </c>
      <c r="E7" s="20">
        <v>29.2</v>
      </c>
      <c r="F7" s="20">
        <v>2408.2600000000002</v>
      </c>
      <c r="G7" s="20"/>
      <c r="H7" s="21">
        <f t="shared" ref="H7:H38" si="0">D7+F7</f>
        <v>4666.1380000000008</v>
      </c>
      <c r="I7" s="21">
        <f t="shared" ref="I7:I38" si="1">E7+G7</f>
        <v>29.2</v>
      </c>
      <c r="J7" s="21">
        <f t="shared" ref="J7:J38" si="2">SUM(H7:I7)</f>
        <v>4695.3380000000006</v>
      </c>
    </row>
    <row r="8" spans="1:10" ht="18.8" customHeight="1" x14ac:dyDescent="0.3">
      <c r="A8" s="16" t="s">
        <v>9</v>
      </c>
      <c r="B8" s="10" t="s">
        <v>37</v>
      </c>
      <c r="C8" s="11" t="s">
        <v>38</v>
      </c>
      <c r="D8" s="12">
        <v>27366.447</v>
      </c>
      <c r="E8" s="12">
        <v>28969.994999999999</v>
      </c>
      <c r="F8" s="12">
        <v>232075.818</v>
      </c>
      <c r="G8" s="12">
        <v>3725.7400000000002</v>
      </c>
      <c r="H8" s="13">
        <f t="shared" si="0"/>
        <v>259442.26500000001</v>
      </c>
      <c r="I8" s="13">
        <f t="shared" si="1"/>
        <v>32695.735000000001</v>
      </c>
      <c r="J8" s="13">
        <f t="shared" si="2"/>
        <v>292138</v>
      </c>
    </row>
    <row r="9" spans="1:10" ht="18.8" customHeight="1" x14ac:dyDescent="0.3">
      <c r="A9" s="15" t="s">
        <v>9</v>
      </c>
      <c r="B9" s="5" t="s">
        <v>51</v>
      </c>
      <c r="C9" s="6" t="s">
        <v>52</v>
      </c>
      <c r="D9" s="8">
        <v>922.82</v>
      </c>
      <c r="E9" s="8"/>
      <c r="F9" s="8"/>
      <c r="G9" s="8"/>
      <c r="H9" s="9">
        <f t="shared" si="0"/>
        <v>922.82</v>
      </c>
      <c r="I9" s="9">
        <f t="shared" si="1"/>
        <v>0</v>
      </c>
      <c r="J9" s="9">
        <f t="shared" si="2"/>
        <v>922.82</v>
      </c>
    </row>
    <row r="10" spans="1:10" ht="18.8" customHeight="1" x14ac:dyDescent="0.3">
      <c r="A10" s="16" t="s">
        <v>9</v>
      </c>
      <c r="B10" s="10" t="s">
        <v>34</v>
      </c>
      <c r="C10" s="11" t="s">
        <v>35</v>
      </c>
      <c r="D10" s="12">
        <v>339099.25299999991</v>
      </c>
      <c r="E10" s="12">
        <v>30327.504000000001</v>
      </c>
      <c r="F10" s="12">
        <v>328560.40600000002</v>
      </c>
      <c r="G10" s="12">
        <v>17783.162</v>
      </c>
      <c r="H10" s="13">
        <f t="shared" si="0"/>
        <v>667659.65899999999</v>
      </c>
      <c r="I10" s="13">
        <f t="shared" si="1"/>
        <v>48110.665999999997</v>
      </c>
      <c r="J10" s="13">
        <f t="shared" si="2"/>
        <v>715770.32499999995</v>
      </c>
    </row>
    <row r="11" spans="1:10" ht="18.8" customHeight="1" x14ac:dyDescent="0.3">
      <c r="A11" s="15" t="s">
        <v>9</v>
      </c>
      <c r="B11" s="5" t="s">
        <v>36</v>
      </c>
      <c r="C11" s="6" t="s">
        <v>27</v>
      </c>
      <c r="D11" s="8">
        <v>147112.59900000002</v>
      </c>
      <c r="E11" s="8">
        <v>9243.9529999999977</v>
      </c>
      <c r="F11" s="8">
        <v>205295.72500000001</v>
      </c>
      <c r="G11" s="8">
        <v>8151.942</v>
      </c>
      <c r="H11" s="9">
        <f t="shared" si="0"/>
        <v>352408.32400000002</v>
      </c>
      <c r="I11" s="9">
        <f t="shared" si="1"/>
        <v>17395.894999999997</v>
      </c>
      <c r="J11" s="9">
        <f t="shared" si="2"/>
        <v>369804.21900000004</v>
      </c>
    </row>
    <row r="12" spans="1:10" ht="18.8" customHeight="1" x14ac:dyDescent="0.3">
      <c r="A12" s="16" t="s">
        <v>9</v>
      </c>
      <c r="B12" s="10" t="s">
        <v>32</v>
      </c>
      <c r="C12" s="11" t="s">
        <v>25</v>
      </c>
      <c r="D12" s="12">
        <v>743669.11400000041</v>
      </c>
      <c r="E12" s="12">
        <v>31203.8</v>
      </c>
      <c r="F12" s="12">
        <v>796539.76999999967</v>
      </c>
      <c r="G12" s="12">
        <v>44567.207000000024</v>
      </c>
      <c r="H12" s="13">
        <f t="shared" si="0"/>
        <v>1540208.8840000001</v>
      </c>
      <c r="I12" s="13">
        <f t="shared" si="1"/>
        <v>75771.007000000027</v>
      </c>
      <c r="J12" s="13">
        <f t="shared" si="2"/>
        <v>1615979.8910000001</v>
      </c>
    </row>
    <row r="13" spans="1:10" ht="18.8" customHeight="1" x14ac:dyDescent="0.3">
      <c r="A13" s="15" t="s">
        <v>9</v>
      </c>
      <c r="B13" s="5" t="s">
        <v>26</v>
      </c>
      <c r="C13" s="6" t="s">
        <v>27</v>
      </c>
      <c r="D13" s="8">
        <v>1507708.52</v>
      </c>
      <c r="E13" s="8">
        <v>215546.31</v>
      </c>
      <c r="F13" s="8">
        <v>1614146.0099999998</v>
      </c>
      <c r="G13" s="8">
        <v>289469.87900000013</v>
      </c>
      <c r="H13" s="9">
        <f t="shared" si="0"/>
        <v>3121854.53</v>
      </c>
      <c r="I13" s="9">
        <f t="shared" si="1"/>
        <v>505016.18900000013</v>
      </c>
      <c r="J13" s="9">
        <f t="shared" si="2"/>
        <v>3626870.719</v>
      </c>
    </row>
    <row r="14" spans="1:10" ht="18.8" customHeight="1" x14ac:dyDescent="0.3">
      <c r="A14" s="16" t="s">
        <v>9</v>
      </c>
      <c r="B14" s="10" t="s">
        <v>48</v>
      </c>
      <c r="C14" s="11" t="s">
        <v>49</v>
      </c>
      <c r="D14" s="12">
        <v>2137.7559999999999</v>
      </c>
      <c r="E14" s="12">
        <v>507.09199999999998</v>
      </c>
      <c r="F14" s="12"/>
      <c r="G14" s="12">
        <v>345.45</v>
      </c>
      <c r="H14" s="13">
        <f t="shared" si="0"/>
        <v>2137.7559999999999</v>
      </c>
      <c r="I14" s="13">
        <f t="shared" si="1"/>
        <v>852.54199999999992</v>
      </c>
      <c r="J14" s="13">
        <f t="shared" si="2"/>
        <v>2990.2979999999998</v>
      </c>
    </row>
    <row r="15" spans="1:10" ht="18.8" customHeight="1" x14ac:dyDescent="0.3">
      <c r="A15" s="15" t="s">
        <v>9</v>
      </c>
      <c r="B15" s="5" t="s">
        <v>42</v>
      </c>
      <c r="C15" s="6" t="s">
        <v>43</v>
      </c>
      <c r="D15" s="8">
        <v>12624.789000000001</v>
      </c>
      <c r="E15" s="8">
        <v>5155.1610000000001</v>
      </c>
      <c r="F15" s="8">
        <v>48420</v>
      </c>
      <c r="G15" s="8">
        <v>144.595</v>
      </c>
      <c r="H15" s="9">
        <f t="shared" si="0"/>
        <v>61044.789000000004</v>
      </c>
      <c r="I15" s="9">
        <f t="shared" si="1"/>
        <v>5299.7560000000003</v>
      </c>
      <c r="J15" s="9">
        <f t="shared" si="2"/>
        <v>66344.544999999998</v>
      </c>
    </row>
    <row r="16" spans="1:10" ht="18.8" customHeight="1" x14ac:dyDescent="0.3">
      <c r="A16" s="16" t="s">
        <v>9</v>
      </c>
      <c r="B16" s="10" t="s">
        <v>40</v>
      </c>
      <c r="C16" s="11" t="s">
        <v>41</v>
      </c>
      <c r="D16" s="12">
        <v>15022.37</v>
      </c>
      <c r="E16" s="12">
        <v>16990.59</v>
      </c>
      <c r="F16" s="12">
        <v>105542.64599999999</v>
      </c>
      <c r="G16" s="12">
        <v>1185.8399999999999</v>
      </c>
      <c r="H16" s="13">
        <f t="shared" si="0"/>
        <v>120565.01599999999</v>
      </c>
      <c r="I16" s="13">
        <f t="shared" si="1"/>
        <v>18176.43</v>
      </c>
      <c r="J16" s="13">
        <f t="shared" si="2"/>
        <v>138741.446</v>
      </c>
    </row>
    <row r="17" spans="1:10" ht="18.8" customHeight="1" x14ac:dyDescent="0.3">
      <c r="A17" s="15" t="s">
        <v>9</v>
      </c>
      <c r="B17" s="5" t="s">
        <v>50</v>
      </c>
      <c r="C17" s="6" t="s">
        <v>25</v>
      </c>
      <c r="D17" s="8">
        <v>2351.75</v>
      </c>
      <c r="E17" s="8"/>
      <c r="F17" s="8"/>
      <c r="G17" s="8"/>
      <c r="H17" s="9">
        <f t="shared" si="0"/>
        <v>2351.75</v>
      </c>
      <c r="I17" s="9">
        <f t="shared" si="1"/>
        <v>0</v>
      </c>
      <c r="J17" s="9">
        <f t="shared" si="2"/>
        <v>2351.75</v>
      </c>
    </row>
    <row r="18" spans="1:10" ht="18.8" customHeight="1" x14ac:dyDescent="0.3">
      <c r="A18" s="16" t="s">
        <v>9</v>
      </c>
      <c r="B18" s="10" t="s">
        <v>20</v>
      </c>
      <c r="C18" s="11" t="s">
        <v>21</v>
      </c>
      <c r="D18" s="12">
        <v>1404809.0129999979</v>
      </c>
      <c r="E18" s="12">
        <v>194771.9000000002</v>
      </c>
      <c r="F18" s="12">
        <v>3102228.6309999991</v>
      </c>
      <c r="G18" s="12">
        <v>82163.39999999998</v>
      </c>
      <c r="H18" s="13">
        <f t="shared" si="0"/>
        <v>4507037.6439999975</v>
      </c>
      <c r="I18" s="13">
        <f t="shared" si="1"/>
        <v>276935.30000000016</v>
      </c>
      <c r="J18" s="13">
        <f t="shared" si="2"/>
        <v>4783972.9439999973</v>
      </c>
    </row>
    <row r="19" spans="1:10" ht="18.8" customHeight="1" x14ac:dyDescent="0.3">
      <c r="A19" s="15" t="s">
        <v>9</v>
      </c>
      <c r="B19" s="5" t="s">
        <v>45</v>
      </c>
      <c r="C19" s="6" t="s">
        <v>46</v>
      </c>
      <c r="D19" s="8">
        <v>65.05</v>
      </c>
      <c r="E19" s="8">
        <v>347.5</v>
      </c>
      <c r="F19" s="8">
        <v>8572</v>
      </c>
      <c r="G19" s="8"/>
      <c r="H19" s="9">
        <f t="shared" si="0"/>
        <v>8637.0499999999993</v>
      </c>
      <c r="I19" s="9">
        <f t="shared" si="1"/>
        <v>347.5</v>
      </c>
      <c r="J19" s="9">
        <f t="shared" si="2"/>
        <v>8984.5499999999993</v>
      </c>
    </row>
    <row r="20" spans="1:10" ht="18.8" customHeight="1" x14ac:dyDescent="0.3">
      <c r="A20" s="16" t="s">
        <v>9</v>
      </c>
      <c r="B20" s="10" t="s">
        <v>24</v>
      </c>
      <c r="C20" s="11" t="s">
        <v>25</v>
      </c>
      <c r="D20" s="12">
        <v>1784358.2479999992</v>
      </c>
      <c r="E20" s="12">
        <v>58464.991000000002</v>
      </c>
      <c r="F20" s="12">
        <v>1774553.999999997</v>
      </c>
      <c r="G20" s="12">
        <v>206585.32200000001</v>
      </c>
      <c r="H20" s="13">
        <f t="shared" si="0"/>
        <v>3558912.2479999959</v>
      </c>
      <c r="I20" s="13">
        <f t="shared" si="1"/>
        <v>265050.31300000002</v>
      </c>
      <c r="J20" s="13">
        <f t="shared" si="2"/>
        <v>3823962.560999996</v>
      </c>
    </row>
    <row r="21" spans="1:10" ht="18.8" customHeight="1" x14ac:dyDescent="0.3">
      <c r="A21" s="15" t="s">
        <v>9</v>
      </c>
      <c r="B21" s="5" t="s">
        <v>18</v>
      </c>
      <c r="C21" s="6" t="s">
        <v>19</v>
      </c>
      <c r="D21" s="8">
        <v>1741137.9229999939</v>
      </c>
      <c r="E21" s="8">
        <v>389586.69399999292</v>
      </c>
      <c r="F21" s="8">
        <v>4389868.7150000185</v>
      </c>
      <c r="G21" s="8">
        <v>64106.015000000196</v>
      </c>
      <c r="H21" s="9">
        <f t="shared" si="0"/>
        <v>6131006.6380000124</v>
      </c>
      <c r="I21" s="9">
        <f t="shared" si="1"/>
        <v>453692.7089999931</v>
      </c>
      <c r="J21" s="9">
        <f t="shared" si="2"/>
        <v>6584699.3470000057</v>
      </c>
    </row>
    <row r="22" spans="1:10" ht="18.8" customHeight="1" x14ac:dyDescent="0.3">
      <c r="A22" s="16" t="s">
        <v>9</v>
      </c>
      <c r="B22" s="10" t="s">
        <v>30</v>
      </c>
      <c r="C22" s="11" t="s">
        <v>31</v>
      </c>
      <c r="D22" s="12">
        <v>1003243.088</v>
      </c>
      <c r="E22" s="12">
        <v>98490.85000000002</v>
      </c>
      <c r="F22" s="12">
        <v>1548049.662999999</v>
      </c>
      <c r="G22" s="12">
        <v>27395.18</v>
      </c>
      <c r="H22" s="13">
        <f t="shared" si="0"/>
        <v>2551292.7509999992</v>
      </c>
      <c r="I22" s="13">
        <f t="shared" si="1"/>
        <v>125886.03000000003</v>
      </c>
      <c r="J22" s="13">
        <f t="shared" si="2"/>
        <v>2677178.7809999995</v>
      </c>
    </row>
    <row r="23" spans="1:10" ht="18.8" customHeight="1" x14ac:dyDescent="0.3">
      <c r="A23" s="15" t="s">
        <v>9</v>
      </c>
      <c r="B23" s="5" t="s">
        <v>44</v>
      </c>
      <c r="C23" s="6" t="s">
        <v>38</v>
      </c>
      <c r="D23" s="8">
        <v>209</v>
      </c>
      <c r="E23" s="8">
        <v>6114.5999999999995</v>
      </c>
      <c r="F23" s="8">
        <v>46925.474000000002</v>
      </c>
      <c r="G23" s="8"/>
      <c r="H23" s="9">
        <f t="shared" si="0"/>
        <v>47134.474000000002</v>
      </c>
      <c r="I23" s="9">
        <f t="shared" si="1"/>
        <v>6114.5999999999995</v>
      </c>
      <c r="J23" s="9">
        <f t="shared" si="2"/>
        <v>53249.074000000001</v>
      </c>
    </row>
    <row r="24" spans="1:10" ht="18.8" customHeight="1" x14ac:dyDescent="0.3">
      <c r="A24" s="16" t="s">
        <v>9</v>
      </c>
      <c r="B24" s="10" t="s">
        <v>16</v>
      </c>
      <c r="C24" s="11" t="s">
        <v>17</v>
      </c>
      <c r="D24" s="12">
        <v>13201195.085000029</v>
      </c>
      <c r="E24" s="12">
        <v>567926.18899999955</v>
      </c>
      <c r="F24" s="12">
        <v>15259223.87700006</v>
      </c>
      <c r="G24" s="12">
        <v>790786.72099999932</v>
      </c>
      <c r="H24" s="13">
        <f t="shared" si="0"/>
        <v>28460418.962000087</v>
      </c>
      <c r="I24" s="13">
        <f t="shared" si="1"/>
        <v>1358712.9099999988</v>
      </c>
      <c r="J24" s="13">
        <f t="shared" si="2"/>
        <v>29819131.872000087</v>
      </c>
    </row>
    <row r="25" spans="1:10" ht="18.8" customHeight="1" x14ac:dyDescent="0.3">
      <c r="A25" s="15" t="s">
        <v>9</v>
      </c>
      <c r="B25" s="5" t="s">
        <v>33</v>
      </c>
      <c r="C25" s="6" t="s">
        <v>27</v>
      </c>
      <c r="D25" s="8">
        <v>448236</v>
      </c>
      <c r="E25" s="8">
        <v>43269</v>
      </c>
      <c r="F25" s="8">
        <v>718974</v>
      </c>
      <c r="G25" s="8">
        <v>33895</v>
      </c>
      <c r="H25" s="9">
        <f t="shared" si="0"/>
        <v>1167210</v>
      </c>
      <c r="I25" s="9">
        <f t="shared" si="1"/>
        <v>77164</v>
      </c>
      <c r="J25" s="9">
        <f t="shared" si="2"/>
        <v>1244374</v>
      </c>
    </row>
    <row r="26" spans="1:10" ht="18.8" customHeight="1" x14ac:dyDescent="0.3">
      <c r="A26" s="16" t="s">
        <v>9</v>
      </c>
      <c r="B26" s="10" t="s">
        <v>53</v>
      </c>
      <c r="C26" s="11" t="s">
        <v>17</v>
      </c>
      <c r="D26" s="12">
        <v>44</v>
      </c>
      <c r="E26" s="12"/>
      <c r="F26" s="12"/>
      <c r="G26" s="12"/>
      <c r="H26" s="13">
        <f t="shared" si="0"/>
        <v>44</v>
      </c>
      <c r="I26" s="13">
        <f t="shared" si="1"/>
        <v>0</v>
      </c>
      <c r="J26" s="13">
        <f t="shared" si="2"/>
        <v>44</v>
      </c>
    </row>
    <row r="27" spans="1:10" ht="18.8" customHeight="1" x14ac:dyDescent="0.3">
      <c r="A27" s="15" t="s">
        <v>9</v>
      </c>
      <c r="B27" s="5" t="s">
        <v>22</v>
      </c>
      <c r="C27" s="6" t="s">
        <v>23</v>
      </c>
      <c r="D27" s="8">
        <v>2531147.0300000003</v>
      </c>
      <c r="E27" s="8">
        <v>14297.8</v>
      </c>
      <c r="F27" s="8">
        <v>1107037.3199999998</v>
      </c>
      <c r="G27" s="8">
        <v>234976.4500000001</v>
      </c>
      <c r="H27" s="9">
        <f t="shared" si="0"/>
        <v>3638184.35</v>
      </c>
      <c r="I27" s="9">
        <f t="shared" si="1"/>
        <v>249274.25000000009</v>
      </c>
      <c r="J27" s="9">
        <f t="shared" si="2"/>
        <v>3887458.6</v>
      </c>
    </row>
    <row r="28" spans="1:10" ht="18.8" customHeight="1" x14ac:dyDescent="0.3">
      <c r="A28" s="16" t="s">
        <v>9</v>
      </c>
      <c r="B28" s="10" t="s">
        <v>39</v>
      </c>
      <c r="C28" s="11" t="s">
        <v>38</v>
      </c>
      <c r="D28" s="12">
        <v>26702.401999999998</v>
      </c>
      <c r="E28" s="12">
        <v>28318.66</v>
      </c>
      <c r="F28" s="12">
        <v>230658.715</v>
      </c>
      <c r="G28" s="12">
        <v>2357.0500000000002</v>
      </c>
      <c r="H28" s="13">
        <f t="shared" si="0"/>
        <v>257361.117</v>
      </c>
      <c r="I28" s="13">
        <f t="shared" si="1"/>
        <v>30675.71</v>
      </c>
      <c r="J28" s="13">
        <f t="shared" si="2"/>
        <v>288036.82699999999</v>
      </c>
    </row>
    <row r="29" spans="1:10" ht="18.8" customHeight="1" x14ac:dyDescent="0.3">
      <c r="A29" s="15" t="s">
        <v>9</v>
      </c>
      <c r="B29" s="5" t="s">
        <v>28</v>
      </c>
      <c r="C29" s="6" t="s">
        <v>29</v>
      </c>
      <c r="D29" s="8">
        <v>1563896.0280000018</v>
      </c>
      <c r="E29" s="8">
        <v>30490.1</v>
      </c>
      <c r="F29" s="8">
        <v>1653354.1150000021</v>
      </c>
      <c r="G29" s="8">
        <v>57119.19999999999</v>
      </c>
      <c r="H29" s="9">
        <f t="shared" si="0"/>
        <v>3217250.1430000039</v>
      </c>
      <c r="I29" s="9">
        <f t="shared" si="1"/>
        <v>87609.299999999988</v>
      </c>
      <c r="J29" s="9">
        <f t="shared" si="2"/>
        <v>3304859.4430000037</v>
      </c>
    </row>
    <row r="30" spans="1:10" ht="18.8" customHeight="1" x14ac:dyDescent="0.3">
      <c r="A30" s="16" t="s">
        <v>10</v>
      </c>
      <c r="B30" s="10" t="s">
        <v>37</v>
      </c>
      <c r="C30" s="11" t="s">
        <v>38</v>
      </c>
      <c r="D30" s="12">
        <v>34616.097999999998</v>
      </c>
      <c r="E30" s="12">
        <v>18074.47</v>
      </c>
      <c r="F30" s="12">
        <v>165880.7540000001</v>
      </c>
      <c r="G30" s="12">
        <v>1295.27</v>
      </c>
      <c r="H30" s="13">
        <f t="shared" si="0"/>
        <v>200496.8520000001</v>
      </c>
      <c r="I30" s="13">
        <f t="shared" si="1"/>
        <v>19369.740000000002</v>
      </c>
      <c r="J30" s="13">
        <f t="shared" si="2"/>
        <v>219866.59200000009</v>
      </c>
    </row>
    <row r="31" spans="1:10" ht="18.8" customHeight="1" x14ac:dyDescent="0.3">
      <c r="A31" s="15" t="s">
        <v>10</v>
      </c>
      <c r="B31" s="5" t="s">
        <v>34</v>
      </c>
      <c r="C31" s="6" t="s">
        <v>35</v>
      </c>
      <c r="D31" s="8">
        <v>400762.48599999998</v>
      </c>
      <c r="E31" s="8">
        <v>20019.106</v>
      </c>
      <c r="F31" s="8">
        <v>268953.95900000003</v>
      </c>
      <c r="G31" s="8">
        <v>25773.096000000001</v>
      </c>
      <c r="H31" s="9">
        <f t="shared" si="0"/>
        <v>669716.44500000007</v>
      </c>
      <c r="I31" s="9">
        <f t="shared" si="1"/>
        <v>45792.202000000005</v>
      </c>
      <c r="J31" s="9">
        <f t="shared" si="2"/>
        <v>715508.64700000011</v>
      </c>
    </row>
    <row r="32" spans="1:10" ht="18.8" customHeight="1" x14ac:dyDescent="0.3">
      <c r="A32" s="16" t="s">
        <v>10</v>
      </c>
      <c r="B32" s="10" t="s">
        <v>36</v>
      </c>
      <c r="C32" s="11" t="s">
        <v>27</v>
      </c>
      <c r="D32" s="12">
        <v>111720.936</v>
      </c>
      <c r="E32" s="12">
        <v>2884.9259999999999</v>
      </c>
      <c r="F32" s="12">
        <v>78085.941000000006</v>
      </c>
      <c r="G32" s="12">
        <v>6947.94</v>
      </c>
      <c r="H32" s="13">
        <f t="shared" si="0"/>
        <v>189806.87700000001</v>
      </c>
      <c r="I32" s="13">
        <f t="shared" si="1"/>
        <v>9832.866</v>
      </c>
      <c r="J32" s="13">
        <f t="shared" si="2"/>
        <v>199639.74300000002</v>
      </c>
    </row>
    <row r="33" spans="1:10" ht="18.8" customHeight="1" x14ac:dyDescent="0.3">
      <c r="A33" s="15" t="s">
        <v>10</v>
      </c>
      <c r="B33" s="5" t="s">
        <v>32</v>
      </c>
      <c r="C33" s="6" t="s">
        <v>25</v>
      </c>
      <c r="D33" s="8">
        <v>1045506.2610000003</v>
      </c>
      <c r="E33" s="8">
        <v>41745.919999999998</v>
      </c>
      <c r="F33" s="8">
        <v>1333683.3900000011</v>
      </c>
      <c r="G33" s="8">
        <v>51469.212999999989</v>
      </c>
      <c r="H33" s="9">
        <f t="shared" si="0"/>
        <v>2379189.6510000015</v>
      </c>
      <c r="I33" s="9">
        <f t="shared" si="1"/>
        <v>93215.132999999987</v>
      </c>
      <c r="J33" s="9">
        <f t="shared" si="2"/>
        <v>2472404.7840000014</v>
      </c>
    </row>
    <row r="34" spans="1:10" ht="18.8" customHeight="1" x14ac:dyDescent="0.3">
      <c r="A34" s="16" t="s">
        <v>10</v>
      </c>
      <c r="B34" s="10" t="s">
        <v>26</v>
      </c>
      <c r="C34" s="11" t="s">
        <v>27</v>
      </c>
      <c r="D34" s="12">
        <v>1841704.998999998</v>
      </c>
      <c r="E34" s="12">
        <v>189444.4319999993</v>
      </c>
      <c r="F34" s="12">
        <v>2191633.6649999977</v>
      </c>
      <c r="G34" s="12">
        <v>131010.89500000225</v>
      </c>
      <c r="H34" s="13">
        <f t="shared" si="0"/>
        <v>4033338.6639999957</v>
      </c>
      <c r="I34" s="13">
        <f t="shared" si="1"/>
        <v>320455.32700000156</v>
      </c>
      <c r="J34" s="13">
        <f t="shared" si="2"/>
        <v>4353793.9909999976</v>
      </c>
    </row>
    <row r="35" spans="1:10" ht="18.8" customHeight="1" x14ac:dyDescent="0.3">
      <c r="A35" s="15" t="s">
        <v>10</v>
      </c>
      <c r="B35" s="5" t="s">
        <v>48</v>
      </c>
      <c r="C35" s="6" t="s">
        <v>49</v>
      </c>
      <c r="D35" s="8">
        <v>5.9930000000000003</v>
      </c>
      <c r="E35" s="8">
        <v>10294.125</v>
      </c>
      <c r="F35" s="8">
        <v>5030.9210000000003</v>
      </c>
      <c r="G35" s="8">
        <v>2788.973</v>
      </c>
      <c r="H35" s="9">
        <f t="shared" si="0"/>
        <v>5036.9140000000007</v>
      </c>
      <c r="I35" s="9">
        <f t="shared" si="1"/>
        <v>13083.098</v>
      </c>
      <c r="J35" s="9">
        <f t="shared" si="2"/>
        <v>18120.012000000002</v>
      </c>
    </row>
    <row r="36" spans="1:10" ht="18.8" customHeight="1" x14ac:dyDescent="0.3">
      <c r="A36" s="16" t="s">
        <v>10</v>
      </c>
      <c r="B36" s="10" t="s">
        <v>40</v>
      </c>
      <c r="C36" s="11" t="s">
        <v>41</v>
      </c>
      <c r="D36" s="12">
        <v>13959.921</v>
      </c>
      <c r="E36" s="12">
        <v>20399.47</v>
      </c>
      <c r="F36" s="12">
        <v>118263.46</v>
      </c>
      <c r="G36" s="12">
        <v>2790.9</v>
      </c>
      <c r="H36" s="13">
        <f t="shared" si="0"/>
        <v>132223.38099999999</v>
      </c>
      <c r="I36" s="13">
        <f t="shared" si="1"/>
        <v>23190.370000000003</v>
      </c>
      <c r="J36" s="13">
        <f t="shared" si="2"/>
        <v>155413.75099999999</v>
      </c>
    </row>
    <row r="37" spans="1:10" ht="18.8" customHeight="1" x14ac:dyDescent="0.3">
      <c r="A37" s="15" t="s">
        <v>10</v>
      </c>
      <c r="B37" s="5" t="s">
        <v>50</v>
      </c>
      <c r="C37" s="6" t="s">
        <v>25</v>
      </c>
      <c r="D37" s="8">
        <v>226.726</v>
      </c>
      <c r="E37" s="8"/>
      <c r="F37" s="8"/>
      <c r="G37" s="8"/>
      <c r="H37" s="9">
        <f t="shared" si="0"/>
        <v>226.726</v>
      </c>
      <c r="I37" s="9">
        <f t="shared" si="1"/>
        <v>0</v>
      </c>
      <c r="J37" s="9">
        <f t="shared" si="2"/>
        <v>226.726</v>
      </c>
    </row>
    <row r="38" spans="1:10" ht="18.8" customHeight="1" x14ac:dyDescent="0.3">
      <c r="A38" s="16" t="s">
        <v>10</v>
      </c>
      <c r="B38" s="10" t="s">
        <v>20</v>
      </c>
      <c r="C38" s="11" t="s">
        <v>21</v>
      </c>
      <c r="D38" s="12">
        <v>2342618.1180000016</v>
      </c>
      <c r="E38" s="12">
        <v>189297.60000000041</v>
      </c>
      <c r="F38" s="12">
        <v>3686283.8980000038</v>
      </c>
      <c r="G38" s="12">
        <v>134085.1</v>
      </c>
      <c r="H38" s="13">
        <f t="shared" si="0"/>
        <v>6028902.0160000054</v>
      </c>
      <c r="I38" s="13">
        <f t="shared" si="1"/>
        <v>323382.70000000042</v>
      </c>
      <c r="J38" s="13">
        <f t="shared" si="2"/>
        <v>6352284.7160000056</v>
      </c>
    </row>
    <row r="39" spans="1:10" ht="18.8" customHeight="1" x14ac:dyDescent="0.3">
      <c r="A39" s="15" t="s">
        <v>10</v>
      </c>
      <c r="B39" s="5" t="s">
        <v>55</v>
      </c>
      <c r="C39" s="6" t="s">
        <v>19</v>
      </c>
      <c r="D39" s="8">
        <v>959.75</v>
      </c>
      <c r="E39" s="8"/>
      <c r="F39" s="8"/>
      <c r="G39" s="8"/>
      <c r="H39" s="9">
        <f t="shared" ref="H39:H70" si="3">D39+F39</f>
        <v>959.75</v>
      </c>
      <c r="I39" s="9">
        <f t="shared" ref="I39:I70" si="4">E39+G39</f>
        <v>0</v>
      </c>
      <c r="J39" s="9">
        <f t="shared" ref="J39:J70" si="5">SUM(H39:I39)</f>
        <v>959.75</v>
      </c>
    </row>
    <row r="40" spans="1:10" ht="18.8" customHeight="1" x14ac:dyDescent="0.3">
      <c r="A40" s="16" t="s">
        <v>10</v>
      </c>
      <c r="B40" s="10" t="s">
        <v>45</v>
      </c>
      <c r="C40" s="11" t="s">
        <v>46</v>
      </c>
      <c r="D40" s="12">
        <v>87.4</v>
      </c>
      <c r="E40" s="12"/>
      <c r="F40" s="12">
        <v>1020</v>
      </c>
      <c r="G40" s="12"/>
      <c r="H40" s="13">
        <f t="shared" si="3"/>
        <v>1107.4000000000001</v>
      </c>
      <c r="I40" s="13">
        <f t="shared" si="4"/>
        <v>0</v>
      </c>
      <c r="J40" s="13">
        <f t="shared" si="5"/>
        <v>1107.4000000000001</v>
      </c>
    </row>
    <row r="41" spans="1:10" ht="18.8" customHeight="1" x14ac:dyDescent="0.3">
      <c r="A41" s="15" t="s">
        <v>10</v>
      </c>
      <c r="B41" s="5" t="s">
        <v>54</v>
      </c>
      <c r="C41" s="6" t="s">
        <v>23</v>
      </c>
      <c r="D41" s="8">
        <v>75176</v>
      </c>
      <c r="E41" s="8">
        <v>2</v>
      </c>
      <c r="F41" s="8">
        <v>15908</v>
      </c>
      <c r="G41" s="8">
        <v>3057</v>
      </c>
      <c r="H41" s="9">
        <f t="shared" si="3"/>
        <v>91084</v>
      </c>
      <c r="I41" s="9">
        <f t="shared" si="4"/>
        <v>3059</v>
      </c>
      <c r="J41" s="9">
        <f t="shared" si="5"/>
        <v>94143</v>
      </c>
    </row>
    <row r="42" spans="1:10" ht="18.8" customHeight="1" x14ac:dyDescent="0.3">
      <c r="A42" s="16" t="s">
        <v>10</v>
      </c>
      <c r="B42" s="10" t="s">
        <v>24</v>
      </c>
      <c r="C42" s="11" t="s">
        <v>25</v>
      </c>
      <c r="D42" s="12">
        <v>2295006.5469999984</v>
      </c>
      <c r="E42" s="12">
        <v>76539.497999999992</v>
      </c>
      <c r="F42" s="12">
        <v>2193265.0590000022</v>
      </c>
      <c r="G42" s="12">
        <v>185077.27500000002</v>
      </c>
      <c r="H42" s="13">
        <f t="shared" si="3"/>
        <v>4488271.6060000006</v>
      </c>
      <c r="I42" s="13">
        <f t="shared" si="4"/>
        <v>261616.77300000002</v>
      </c>
      <c r="J42" s="13">
        <f t="shared" si="5"/>
        <v>4749888.3790000007</v>
      </c>
    </row>
    <row r="43" spans="1:10" ht="18.8" customHeight="1" x14ac:dyDescent="0.3">
      <c r="A43" s="15" t="s">
        <v>10</v>
      </c>
      <c r="B43" s="5" t="s">
        <v>18</v>
      </c>
      <c r="C43" s="6" t="s">
        <v>19</v>
      </c>
      <c r="D43" s="8">
        <v>1315826.0029999949</v>
      </c>
      <c r="E43" s="8">
        <v>415635.03699998581</v>
      </c>
      <c r="F43" s="8">
        <v>4431039.6210000152</v>
      </c>
      <c r="G43" s="8">
        <v>46156.790000000052</v>
      </c>
      <c r="H43" s="9">
        <f t="shared" si="3"/>
        <v>5746865.6240000101</v>
      </c>
      <c r="I43" s="9">
        <f t="shared" si="4"/>
        <v>461791.82699998585</v>
      </c>
      <c r="J43" s="9">
        <f t="shared" si="5"/>
        <v>6208657.4509999957</v>
      </c>
    </row>
    <row r="44" spans="1:10" ht="18.8" customHeight="1" x14ac:dyDescent="0.3">
      <c r="A44" s="16" t="s">
        <v>10</v>
      </c>
      <c r="B44" s="10" t="s">
        <v>30</v>
      </c>
      <c r="C44" s="11" t="s">
        <v>31</v>
      </c>
      <c r="D44" s="12">
        <v>1089968.2570000002</v>
      </c>
      <c r="E44" s="12">
        <v>101384.70999999999</v>
      </c>
      <c r="F44" s="12">
        <v>1550793.919</v>
      </c>
      <c r="G44" s="12">
        <v>31261.72</v>
      </c>
      <c r="H44" s="13">
        <f t="shared" si="3"/>
        <v>2640762.176</v>
      </c>
      <c r="I44" s="13">
        <f t="shared" si="4"/>
        <v>132646.43</v>
      </c>
      <c r="J44" s="13">
        <f t="shared" si="5"/>
        <v>2773408.6060000001</v>
      </c>
    </row>
    <row r="45" spans="1:10" ht="18.8" customHeight="1" x14ac:dyDescent="0.3">
      <c r="A45" s="15" t="s">
        <v>10</v>
      </c>
      <c r="B45" s="5" t="s">
        <v>44</v>
      </c>
      <c r="C45" s="6" t="s">
        <v>38</v>
      </c>
      <c r="D45" s="8">
        <v>68.3</v>
      </c>
      <c r="E45" s="8">
        <v>7374.5</v>
      </c>
      <c r="F45" s="8">
        <v>44114.053999999989</v>
      </c>
      <c r="G45" s="8">
        <v>766.65000000000009</v>
      </c>
      <c r="H45" s="9">
        <f t="shared" si="3"/>
        <v>44182.353999999992</v>
      </c>
      <c r="I45" s="9">
        <f t="shared" si="4"/>
        <v>8141.15</v>
      </c>
      <c r="J45" s="9">
        <f t="shared" si="5"/>
        <v>52323.503999999994</v>
      </c>
    </row>
    <row r="46" spans="1:10" ht="18.8" customHeight="1" x14ac:dyDescent="0.3">
      <c r="A46" s="16" t="s">
        <v>10</v>
      </c>
      <c r="B46" s="10" t="s">
        <v>16</v>
      </c>
      <c r="C46" s="11" t="s">
        <v>17</v>
      </c>
      <c r="D46" s="12">
        <v>14378273.107000038</v>
      </c>
      <c r="E46" s="12">
        <v>612850.16099999973</v>
      </c>
      <c r="F46" s="12">
        <v>15629701.124000069</v>
      </c>
      <c r="G46" s="12">
        <v>985813.91699999815</v>
      </c>
      <c r="H46" s="13">
        <f t="shared" si="3"/>
        <v>30007974.231000107</v>
      </c>
      <c r="I46" s="13">
        <f t="shared" si="4"/>
        <v>1598664.0779999979</v>
      </c>
      <c r="J46" s="13">
        <f t="shared" si="5"/>
        <v>31606638.309000105</v>
      </c>
    </row>
    <row r="47" spans="1:10" ht="18.8" customHeight="1" x14ac:dyDescent="0.3">
      <c r="A47" s="15" t="s">
        <v>10</v>
      </c>
      <c r="B47" s="5" t="s">
        <v>33</v>
      </c>
      <c r="C47" s="6" t="s">
        <v>27</v>
      </c>
      <c r="D47" s="8">
        <v>958194.25299999933</v>
      </c>
      <c r="E47" s="8">
        <v>48040.298999999999</v>
      </c>
      <c r="F47" s="8">
        <v>1125861.1410000001</v>
      </c>
      <c r="G47" s="8">
        <v>57028.279000000017</v>
      </c>
      <c r="H47" s="9">
        <f t="shared" si="3"/>
        <v>2084055.3939999994</v>
      </c>
      <c r="I47" s="9">
        <f t="shared" si="4"/>
        <v>105068.57800000001</v>
      </c>
      <c r="J47" s="9">
        <f t="shared" si="5"/>
        <v>2189123.9719999996</v>
      </c>
    </row>
    <row r="48" spans="1:10" ht="18.8" customHeight="1" x14ac:dyDescent="0.3">
      <c r="A48" s="16" t="s">
        <v>10</v>
      </c>
      <c r="B48" s="10" t="s">
        <v>22</v>
      </c>
      <c r="C48" s="11" t="s">
        <v>23</v>
      </c>
      <c r="D48" s="12">
        <v>3166389.0419999999</v>
      </c>
      <c r="E48" s="12">
        <v>15615.61</v>
      </c>
      <c r="F48" s="12">
        <v>1433791.6300000001</v>
      </c>
      <c r="G48" s="12">
        <v>332918.07</v>
      </c>
      <c r="H48" s="13">
        <f t="shared" si="3"/>
        <v>4600180.6720000003</v>
      </c>
      <c r="I48" s="13">
        <f t="shared" si="4"/>
        <v>348533.68</v>
      </c>
      <c r="J48" s="13">
        <f t="shared" si="5"/>
        <v>4948714.352</v>
      </c>
    </row>
    <row r="49" spans="1:10" ht="18.8" customHeight="1" x14ac:dyDescent="0.3">
      <c r="A49" s="15" t="s">
        <v>10</v>
      </c>
      <c r="B49" s="5" t="s">
        <v>39</v>
      </c>
      <c r="C49" s="6" t="s">
        <v>38</v>
      </c>
      <c r="D49" s="8">
        <v>50011.307000000023</v>
      </c>
      <c r="E49" s="8">
        <v>26363.417000000001</v>
      </c>
      <c r="F49" s="8">
        <v>255618.37500000009</v>
      </c>
      <c r="G49" s="8">
        <v>2123.02</v>
      </c>
      <c r="H49" s="9">
        <f t="shared" si="3"/>
        <v>305629.68200000009</v>
      </c>
      <c r="I49" s="9">
        <f t="shared" si="4"/>
        <v>28486.437000000002</v>
      </c>
      <c r="J49" s="9">
        <f t="shared" si="5"/>
        <v>334116.11900000006</v>
      </c>
    </row>
    <row r="50" spans="1:10" ht="18.8" customHeight="1" x14ac:dyDescent="0.3">
      <c r="A50" s="16" t="s">
        <v>10</v>
      </c>
      <c r="B50" s="10" t="s">
        <v>28</v>
      </c>
      <c r="C50" s="11" t="s">
        <v>29</v>
      </c>
      <c r="D50" s="12">
        <v>1645982.3780000019</v>
      </c>
      <c r="E50" s="12">
        <v>54153</v>
      </c>
      <c r="F50" s="12">
        <v>1642579.3440000021</v>
      </c>
      <c r="G50" s="12">
        <v>118600.03800000002</v>
      </c>
      <c r="H50" s="13">
        <f t="shared" si="3"/>
        <v>3288561.7220000038</v>
      </c>
      <c r="I50" s="13">
        <f t="shared" si="4"/>
        <v>172753.038</v>
      </c>
      <c r="J50" s="13">
        <f t="shared" si="5"/>
        <v>3461314.760000004</v>
      </c>
    </row>
    <row r="51" spans="1:10" ht="18.8" customHeight="1" x14ac:dyDescent="0.3">
      <c r="A51" s="15" t="s">
        <v>11</v>
      </c>
      <c r="B51" s="5" t="s">
        <v>37</v>
      </c>
      <c r="C51" s="6" t="s">
        <v>38</v>
      </c>
      <c r="D51" s="8">
        <v>48202.843999999997</v>
      </c>
      <c r="E51" s="8">
        <v>17155.239999999969</v>
      </c>
      <c r="F51" s="8">
        <v>156185.44999999978</v>
      </c>
      <c r="G51" s="8">
        <v>2766.280000000002</v>
      </c>
      <c r="H51" s="9">
        <f t="shared" si="3"/>
        <v>204388.29399999976</v>
      </c>
      <c r="I51" s="9">
        <f t="shared" si="4"/>
        <v>19921.519999999971</v>
      </c>
      <c r="J51" s="9">
        <f t="shared" si="5"/>
        <v>224309.81399999972</v>
      </c>
    </row>
    <row r="52" spans="1:10" ht="18.8" customHeight="1" x14ac:dyDescent="0.3">
      <c r="A52" s="16" t="s">
        <v>11</v>
      </c>
      <c r="B52" s="10" t="s">
        <v>56</v>
      </c>
      <c r="C52" s="11" t="s">
        <v>25</v>
      </c>
      <c r="D52" s="12">
        <v>544.55999999999995</v>
      </c>
      <c r="E52" s="12"/>
      <c r="F52" s="12">
        <v>1166.6099999999999</v>
      </c>
      <c r="G52" s="12"/>
      <c r="H52" s="13">
        <f t="shared" si="3"/>
        <v>1711.1699999999998</v>
      </c>
      <c r="I52" s="13">
        <f t="shared" si="4"/>
        <v>0</v>
      </c>
      <c r="J52" s="13">
        <f t="shared" si="5"/>
        <v>1711.1699999999998</v>
      </c>
    </row>
    <row r="53" spans="1:10" ht="18.8" customHeight="1" x14ac:dyDescent="0.3">
      <c r="A53" s="15" t="s">
        <v>11</v>
      </c>
      <c r="B53" s="5" t="s">
        <v>34</v>
      </c>
      <c r="C53" s="6" t="s">
        <v>35</v>
      </c>
      <c r="D53" s="8">
        <v>429975.90500000003</v>
      </c>
      <c r="E53" s="8">
        <v>24909.742000000002</v>
      </c>
      <c r="F53" s="8">
        <v>281892.94799999997</v>
      </c>
      <c r="G53" s="8">
        <v>27562.673999999999</v>
      </c>
      <c r="H53" s="9">
        <f t="shared" si="3"/>
        <v>711868.853</v>
      </c>
      <c r="I53" s="9">
        <f t="shared" si="4"/>
        <v>52472.415999999997</v>
      </c>
      <c r="J53" s="9">
        <f t="shared" si="5"/>
        <v>764341.26899999997</v>
      </c>
    </row>
    <row r="54" spans="1:10" ht="18.8" customHeight="1" x14ac:dyDescent="0.3">
      <c r="A54" s="16" t="s">
        <v>11</v>
      </c>
      <c r="B54" s="10" t="s">
        <v>36</v>
      </c>
      <c r="C54" s="11" t="s">
        <v>27</v>
      </c>
      <c r="D54" s="12">
        <v>107175.958</v>
      </c>
      <c r="E54" s="12">
        <v>13341.721999999998</v>
      </c>
      <c r="F54" s="12">
        <v>137487.61200000002</v>
      </c>
      <c r="G54" s="12">
        <v>5019.2530000000006</v>
      </c>
      <c r="H54" s="13">
        <f t="shared" si="3"/>
        <v>244663.57</v>
      </c>
      <c r="I54" s="13">
        <f t="shared" si="4"/>
        <v>18360.974999999999</v>
      </c>
      <c r="J54" s="13">
        <f t="shared" si="5"/>
        <v>263024.54499999998</v>
      </c>
    </row>
    <row r="55" spans="1:10" ht="18.8" customHeight="1" x14ac:dyDescent="0.3">
      <c r="A55" s="15" t="s">
        <v>11</v>
      </c>
      <c r="B55" s="5" t="s">
        <v>32</v>
      </c>
      <c r="C55" s="6" t="s">
        <v>25</v>
      </c>
      <c r="D55" s="8">
        <v>1958100.3959999999</v>
      </c>
      <c r="E55" s="8">
        <v>33495.644999999997</v>
      </c>
      <c r="F55" s="8">
        <v>2112074.1109999996</v>
      </c>
      <c r="G55" s="8">
        <v>52056.490999999995</v>
      </c>
      <c r="H55" s="9">
        <f t="shared" si="3"/>
        <v>4070174.5069999993</v>
      </c>
      <c r="I55" s="9">
        <f t="shared" si="4"/>
        <v>85552.135999999999</v>
      </c>
      <c r="J55" s="9">
        <f t="shared" si="5"/>
        <v>4155726.6429999992</v>
      </c>
    </row>
    <row r="56" spans="1:10" ht="18.8" customHeight="1" x14ac:dyDescent="0.3">
      <c r="A56" s="16" t="s">
        <v>11</v>
      </c>
      <c r="B56" s="10" t="s">
        <v>26</v>
      </c>
      <c r="C56" s="11" t="s">
        <v>27</v>
      </c>
      <c r="D56" s="12">
        <v>1780288.736000007</v>
      </c>
      <c r="E56" s="12">
        <v>139942.9029999983</v>
      </c>
      <c r="F56" s="12">
        <v>1868856.6249999974</v>
      </c>
      <c r="G56" s="12">
        <v>124099.81500000053</v>
      </c>
      <c r="H56" s="13">
        <f t="shared" si="3"/>
        <v>3649145.3610000042</v>
      </c>
      <c r="I56" s="13">
        <f t="shared" si="4"/>
        <v>264042.71799999883</v>
      </c>
      <c r="J56" s="13">
        <f t="shared" si="5"/>
        <v>3913188.0790000032</v>
      </c>
    </row>
    <row r="57" spans="1:10" ht="18.8" customHeight="1" x14ac:dyDescent="0.3">
      <c r="A57" s="15" t="s">
        <v>11</v>
      </c>
      <c r="B57" s="5" t="s">
        <v>48</v>
      </c>
      <c r="C57" s="6" t="s">
        <v>49</v>
      </c>
      <c r="D57" s="8"/>
      <c r="E57" s="8">
        <v>49345.161</v>
      </c>
      <c r="F57" s="8"/>
      <c r="G57" s="8">
        <v>41119.667000000001</v>
      </c>
      <c r="H57" s="9">
        <f t="shared" si="3"/>
        <v>0</v>
      </c>
      <c r="I57" s="9">
        <f t="shared" si="4"/>
        <v>90464.828000000009</v>
      </c>
      <c r="J57" s="9">
        <f t="shared" si="5"/>
        <v>90464.828000000009</v>
      </c>
    </row>
    <row r="58" spans="1:10" ht="18.8" customHeight="1" x14ac:dyDescent="0.3">
      <c r="A58" s="16" t="s">
        <v>11</v>
      </c>
      <c r="B58" s="10" t="s">
        <v>40</v>
      </c>
      <c r="C58" s="11" t="s">
        <v>41</v>
      </c>
      <c r="D58" s="12">
        <v>12074.286999999998</v>
      </c>
      <c r="E58" s="12">
        <v>26992.575000000001</v>
      </c>
      <c r="F58" s="12">
        <v>198469.94099999999</v>
      </c>
      <c r="G58" s="12">
        <v>1917.23</v>
      </c>
      <c r="H58" s="13">
        <f t="shared" si="3"/>
        <v>210544.228</v>
      </c>
      <c r="I58" s="13">
        <f t="shared" si="4"/>
        <v>28909.805</v>
      </c>
      <c r="J58" s="13">
        <f t="shared" si="5"/>
        <v>239454.033</v>
      </c>
    </row>
    <row r="59" spans="1:10" ht="18.8" customHeight="1" x14ac:dyDescent="0.3">
      <c r="A59" s="15" t="s">
        <v>11</v>
      </c>
      <c r="B59" s="5" t="s">
        <v>20</v>
      </c>
      <c r="C59" s="6" t="s">
        <v>21</v>
      </c>
      <c r="D59" s="8">
        <v>2613543.1470000027</v>
      </c>
      <c r="E59" s="8">
        <v>304548.60000000033</v>
      </c>
      <c r="F59" s="8">
        <v>3435360.5000000023</v>
      </c>
      <c r="G59" s="8">
        <v>219349.09999999992</v>
      </c>
      <c r="H59" s="9">
        <f t="shared" si="3"/>
        <v>6048903.6470000055</v>
      </c>
      <c r="I59" s="9">
        <f t="shared" si="4"/>
        <v>523897.70000000024</v>
      </c>
      <c r="J59" s="9">
        <f t="shared" si="5"/>
        <v>6572801.3470000057</v>
      </c>
    </row>
    <row r="60" spans="1:10" ht="18.8" customHeight="1" x14ac:dyDescent="0.3">
      <c r="A60" s="16" t="s">
        <v>11</v>
      </c>
      <c r="B60" s="10" t="s">
        <v>45</v>
      </c>
      <c r="C60" s="11" t="s">
        <v>46</v>
      </c>
      <c r="D60" s="12"/>
      <c r="E60" s="12">
        <v>2392.8409999999999</v>
      </c>
      <c r="F60" s="12"/>
      <c r="G60" s="12">
        <v>429.6</v>
      </c>
      <c r="H60" s="13">
        <f t="shared" si="3"/>
        <v>0</v>
      </c>
      <c r="I60" s="13">
        <f t="shared" si="4"/>
        <v>2822.4409999999998</v>
      </c>
      <c r="J60" s="13">
        <f t="shared" si="5"/>
        <v>2822.4409999999998</v>
      </c>
    </row>
    <row r="61" spans="1:10" ht="18.8" customHeight="1" x14ac:dyDescent="0.3">
      <c r="A61" s="15" t="s">
        <v>11</v>
      </c>
      <c r="B61" s="5" t="s">
        <v>54</v>
      </c>
      <c r="C61" s="6" t="s">
        <v>23</v>
      </c>
      <c r="D61" s="8">
        <v>22607</v>
      </c>
      <c r="E61" s="8"/>
      <c r="F61" s="8">
        <v>10930</v>
      </c>
      <c r="G61" s="8">
        <v>2999</v>
      </c>
      <c r="H61" s="9">
        <f t="shared" si="3"/>
        <v>33537</v>
      </c>
      <c r="I61" s="9">
        <f t="shared" si="4"/>
        <v>2999</v>
      </c>
      <c r="J61" s="9">
        <f t="shared" si="5"/>
        <v>36536</v>
      </c>
    </row>
    <row r="62" spans="1:10" ht="18.8" customHeight="1" x14ac:dyDescent="0.3">
      <c r="A62" s="16" t="s">
        <v>11</v>
      </c>
      <c r="B62" s="10" t="s">
        <v>24</v>
      </c>
      <c r="C62" s="11" t="s">
        <v>25</v>
      </c>
      <c r="D62" s="12">
        <v>2795605.7219999977</v>
      </c>
      <c r="E62" s="12">
        <v>78842.646000000008</v>
      </c>
      <c r="F62" s="12">
        <v>2606794.0899999989</v>
      </c>
      <c r="G62" s="12">
        <v>168377.08899999998</v>
      </c>
      <c r="H62" s="13">
        <f t="shared" si="3"/>
        <v>5402399.8119999971</v>
      </c>
      <c r="I62" s="13">
        <f t="shared" si="4"/>
        <v>247219.73499999999</v>
      </c>
      <c r="J62" s="13">
        <f t="shared" si="5"/>
        <v>5649619.5469999975</v>
      </c>
    </row>
    <row r="63" spans="1:10" ht="18.8" customHeight="1" x14ac:dyDescent="0.3">
      <c r="A63" s="15" t="s">
        <v>11</v>
      </c>
      <c r="B63" s="5" t="s">
        <v>18</v>
      </c>
      <c r="C63" s="6" t="s">
        <v>19</v>
      </c>
      <c r="D63" s="8">
        <v>1316962.5199999891</v>
      </c>
      <c r="E63" s="8">
        <v>410943.29999998363</v>
      </c>
      <c r="F63" s="8">
        <v>4401183.4299999978</v>
      </c>
      <c r="G63" s="8">
        <v>41492.806999999986</v>
      </c>
      <c r="H63" s="9">
        <f t="shared" si="3"/>
        <v>5718145.9499999871</v>
      </c>
      <c r="I63" s="9">
        <f t="shared" si="4"/>
        <v>452436.1069999836</v>
      </c>
      <c r="J63" s="9">
        <f t="shared" si="5"/>
        <v>6170582.0569999712</v>
      </c>
    </row>
    <row r="64" spans="1:10" ht="18.8" customHeight="1" x14ac:dyDescent="0.3">
      <c r="A64" s="16" t="s">
        <v>11</v>
      </c>
      <c r="B64" s="10" t="s">
        <v>30</v>
      </c>
      <c r="C64" s="11" t="s">
        <v>31</v>
      </c>
      <c r="D64" s="12">
        <v>1177958.5299999998</v>
      </c>
      <c r="E64" s="12">
        <v>106198.04199999999</v>
      </c>
      <c r="F64" s="12">
        <v>1486618.297</v>
      </c>
      <c r="G64" s="12">
        <v>41828.647000000004</v>
      </c>
      <c r="H64" s="13">
        <f t="shared" si="3"/>
        <v>2664576.8269999996</v>
      </c>
      <c r="I64" s="13">
        <f t="shared" si="4"/>
        <v>148026.68899999998</v>
      </c>
      <c r="J64" s="13">
        <f t="shared" si="5"/>
        <v>2812603.5159999994</v>
      </c>
    </row>
    <row r="65" spans="1:10" ht="18.8" customHeight="1" x14ac:dyDescent="0.3">
      <c r="A65" s="15" t="s">
        <v>11</v>
      </c>
      <c r="B65" s="5" t="s">
        <v>44</v>
      </c>
      <c r="C65" s="6" t="s">
        <v>38</v>
      </c>
      <c r="D65" s="8">
        <v>24.585999999999999</v>
      </c>
      <c r="E65" s="8">
        <v>3504.6399999999994</v>
      </c>
      <c r="F65" s="8">
        <v>39049.930999999982</v>
      </c>
      <c r="G65" s="8">
        <v>1531.399999999996</v>
      </c>
      <c r="H65" s="9">
        <f t="shared" si="3"/>
        <v>39074.516999999985</v>
      </c>
      <c r="I65" s="9">
        <f t="shared" si="4"/>
        <v>5036.0399999999954</v>
      </c>
      <c r="J65" s="9">
        <f t="shared" si="5"/>
        <v>44110.556999999979</v>
      </c>
    </row>
    <row r="66" spans="1:10" ht="18.8" customHeight="1" x14ac:dyDescent="0.3">
      <c r="A66" s="16" t="s">
        <v>11</v>
      </c>
      <c r="B66" s="10" t="s">
        <v>16</v>
      </c>
      <c r="C66" s="11" t="s">
        <v>17</v>
      </c>
      <c r="D66" s="12">
        <v>13163490.90400001</v>
      </c>
      <c r="E66" s="12">
        <v>562162.52099999995</v>
      </c>
      <c r="F66" s="12">
        <v>16560322.25400001</v>
      </c>
      <c r="G66" s="12">
        <v>985826.72499999939</v>
      </c>
      <c r="H66" s="13">
        <f t="shared" si="3"/>
        <v>29723813.158000022</v>
      </c>
      <c r="I66" s="13">
        <f t="shared" si="4"/>
        <v>1547989.2459999993</v>
      </c>
      <c r="J66" s="13">
        <f t="shared" si="5"/>
        <v>31271802.404000022</v>
      </c>
    </row>
    <row r="67" spans="1:10" ht="18.8" customHeight="1" x14ac:dyDescent="0.3">
      <c r="A67" s="15" t="s">
        <v>11</v>
      </c>
      <c r="B67" s="5" t="s">
        <v>33</v>
      </c>
      <c r="C67" s="6" t="s">
        <v>27</v>
      </c>
      <c r="D67" s="8">
        <v>640245.55500000226</v>
      </c>
      <c r="E67" s="8">
        <v>43882.444999999709</v>
      </c>
      <c r="F67" s="8">
        <v>628468.28699999885</v>
      </c>
      <c r="G67" s="8">
        <v>40188.570999999196</v>
      </c>
      <c r="H67" s="9">
        <f t="shared" si="3"/>
        <v>1268713.8420000011</v>
      </c>
      <c r="I67" s="9">
        <f t="shared" si="4"/>
        <v>84071.015999998897</v>
      </c>
      <c r="J67" s="9">
        <f t="shared" si="5"/>
        <v>1352784.858</v>
      </c>
    </row>
    <row r="68" spans="1:10" ht="18.8" customHeight="1" x14ac:dyDescent="0.3">
      <c r="A68" s="16" t="s">
        <v>11</v>
      </c>
      <c r="B68" s="10" t="s">
        <v>53</v>
      </c>
      <c r="C68" s="11" t="s">
        <v>17</v>
      </c>
      <c r="D68" s="12">
        <v>4142.1089999999986</v>
      </c>
      <c r="E68" s="12"/>
      <c r="F68" s="12">
        <v>545.64700000000005</v>
      </c>
      <c r="G68" s="12"/>
      <c r="H68" s="13">
        <f t="shared" si="3"/>
        <v>4687.7559999999985</v>
      </c>
      <c r="I68" s="13">
        <f t="shared" si="4"/>
        <v>0</v>
      </c>
      <c r="J68" s="13">
        <f t="shared" si="5"/>
        <v>4687.7559999999985</v>
      </c>
    </row>
    <row r="69" spans="1:10" ht="18.8" customHeight="1" x14ac:dyDescent="0.3">
      <c r="A69" s="15" t="s">
        <v>11</v>
      </c>
      <c r="B69" s="5" t="s">
        <v>22</v>
      </c>
      <c r="C69" s="6" t="s">
        <v>23</v>
      </c>
      <c r="D69" s="8">
        <v>2991450.716</v>
      </c>
      <c r="E69" s="8">
        <v>6966.4999999999991</v>
      </c>
      <c r="F69" s="8">
        <v>1272525.551</v>
      </c>
      <c r="G69" s="8">
        <v>274707.64000000013</v>
      </c>
      <c r="H69" s="9">
        <f t="shared" si="3"/>
        <v>4263976.267</v>
      </c>
      <c r="I69" s="9">
        <f t="shared" si="4"/>
        <v>281674.14000000013</v>
      </c>
      <c r="J69" s="9">
        <f t="shared" si="5"/>
        <v>4545650.4069999997</v>
      </c>
    </row>
    <row r="70" spans="1:10" ht="18.8" customHeight="1" x14ac:dyDescent="0.3">
      <c r="A70" s="16" t="s">
        <v>11</v>
      </c>
      <c r="B70" s="10" t="s">
        <v>39</v>
      </c>
      <c r="C70" s="11" t="s">
        <v>38</v>
      </c>
      <c r="D70" s="12">
        <v>72925.210000000079</v>
      </c>
      <c r="E70" s="12">
        <v>34207.652000000162</v>
      </c>
      <c r="F70" s="12">
        <v>249653.908</v>
      </c>
      <c r="G70" s="12">
        <v>7332.4960000000019</v>
      </c>
      <c r="H70" s="13">
        <f t="shared" si="3"/>
        <v>322579.11800000007</v>
      </c>
      <c r="I70" s="13">
        <f t="shared" si="4"/>
        <v>41540.148000000161</v>
      </c>
      <c r="J70" s="13">
        <f t="shared" si="5"/>
        <v>364119.26600000024</v>
      </c>
    </row>
    <row r="71" spans="1:10" ht="18.8" customHeight="1" x14ac:dyDescent="0.3">
      <c r="A71" s="15" t="s">
        <v>11</v>
      </c>
      <c r="B71" s="5" t="s">
        <v>28</v>
      </c>
      <c r="C71" s="6" t="s">
        <v>29</v>
      </c>
      <c r="D71" s="8">
        <v>1437161.388999999</v>
      </c>
      <c r="E71" s="8">
        <v>58314.5</v>
      </c>
      <c r="F71" s="8">
        <v>1528277.514</v>
      </c>
      <c r="G71" s="8">
        <v>144700.67999999996</v>
      </c>
      <c r="H71" s="9">
        <f t="shared" ref="H71:H102" si="6">D71+F71</f>
        <v>2965438.902999999</v>
      </c>
      <c r="I71" s="9">
        <f t="shared" ref="I71:I102" si="7">E71+G71</f>
        <v>203015.17999999996</v>
      </c>
      <c r="J71" s="9">
        <f t="shared" ref="J71:J102" si="8">SUM(H71:I71)</f>
        <v>3168454.0829999992</v>
      </c>
    </row>
    <row r="72" spans="1:10" ht="18.8" customHeight="1" x14ac:dyDescent="0.3">
      <c r="A72" s="16" t="s">
        <v>12</v>
      </c>
      <c r="B72" s="10" t="s">
        <v>37</v>
      </c>
      <c r="C72" s="11" t="s">
        <v>38</v>
      </c>
      <c r="D72" s="12">
        <v>52965.793000000012</v>
      </c>
      <c r="E72" s="12">
        <v>18624.775999999853</v>
      </c>
      <c r="F72" s="12">
        <v>154797.32500000001</v>
      </c>
      <c r="G72" s="12">
        <v>7181.5730000000149</v>
      </c>
      <c r="H72" s="13">
        <f t="shared" si="6"/>
        <v>207763.11800000002</v>
      </c>
      <c r="I72" s="13">
        <f t="shared" si="7"/>
        <v>25806.348999999867</v>
      </c>
      <c r="J72" s="13">
        <f t="shared" si="8"/>
        <v>233569.46699999989</v>
      </c>
    </row>
    <row r="73" spans="1:10" ht="18.8" customHeight="1" x14ac:dyDescent="0.3">
      <c r="A73" s="15" t="s">
        <v>12</v>
      </c>
      <c r="B73" s="5" t="s">
        <v>34</v>
      </c>
      <c r="C73" s="6" t="s">
        <v>35</v>
      </c>
      <c r="D73" s="8">
        <v>554961.97899999993</v>
      </c>
      <c r="E73" s="8">
        <v>29704.118000000009</v>
      </c>
      <c r="F73" s="8">
        <v>330097.4769999999</v>
      </c>
      <c r="G73" s="8">
        <v>33165.582999999999</v>
      </c>
      <c r="H73" s="9">
        <f t="shared" si="6"/>
        <v>885059.45599999977</v>
      </c>
      <c r="I73" s="9">
        <f t="shared" si="7"/>
        <v>62869.701000000008</v>
      </c>
      <c r="J73" s="9">
        <f t="shared" si="8"/>
        <v>947929.15699999977</v>
      </c>
    </row>
    <row r="74" spans="1:10" ht="18.8" customHeight="1" x14ac:dyDescent="0.3">
      <c r="A74" s="16" t="s">
        <v>12</v>
      </c>
      <c r="B74" s="10" t="s">
        <v>36</v>
      </c>
      <c r="C74" s="11" t="s">
        <v>27</v>
      </c>
      <c r="D74" s="12">
        <v>57059.108000000007</v>
      </c>
      <c r="E74" s="12">
        <v>8491.49</v>
      </c>
      <c r="F74" s="12">
        <v>110866.13499999999</v>
      </c>
      <c r="G74" s="12">
        <v>3500.665</v>
      </c>
      <c r="H74" s="13">
        <f t="shared" si="6"/>
        <v>167925.24300000002</v>
      </c>
      <c r="I74" s="13">
        <f t="shared" si="7"/>
        <v>11992.154999999999</v>
      </c>
      <c r="J74" s="13">
        <f t="shared" si="8"/>
        <v>179917.39800000002</v>
      </c>
    </row>
    <row r="75" spans="1:10" ht="18.8" customHeight="1" x14ac:dyDescent="0.3">
      <c r="A75" s="15" t="s">
        <v>12</v>
      </c>
      <c r="B75" s="5" t="s">
        <v>32</v>
      </c>
      <c r="C75" s="6" t="s">
        <v>25</v>
      </c>
      <c r="D75" s="8">
        <v>2062284.95</v>
      </c>
      <c r="E75" s="8">
        <v>57293.146000000015</v>
      </c>
      <c r="F75" s="8">
        <v>2242511.5950000002</v>
      </c>
      <c r="G75" s="8">
        <v>88125.84699999998</v>
      </c>
      <c r="H75" s="9">
        <f t="shared" si="6"/>
        <v>4304796.5449999999</v>
      </c>
      <c r="I75" s="9">
        <f t="shared" si="7"/>
        <v>145418.99299999999</v>
      </c>
      <c r="J75" s="9">
        <f t="shared" si="8"/>
        <v>4450215.5379999997</v>
      </c>
    </row>
    <row r="76" spans="1:10" ht="18.8" customHeight="1" x14ac:dyDescent="0.3">
      <c r="A76" s="16" t="s">
        <v>12</v>
      </c>
      <c r="B76" s="10" t="s">
        <v>26</v>
      </c>
      <c r="C76" s="11" t="s">
        <v>27</v>
      </c>
      <c r="D76" s="12">
        <v>1885412.0530000012</v>
      </c>
      <c r="E76" s="12">
        <v>170727.79700000206</v>
      </c>
      <c r="F76" s="12">
        <v>1953980.1849999989</v>
      </c>
      <c r="G76" s="12">
        <v>98988.42799999933</v>
      </c>
      <c r="H76" s="13">
        <f t="shared" si="6"/>
        <v>3839392.2379999999</v>
      </c>
      <c r="I76" s="13">
        <f t="shared" si="7"/>
        <v>269716.22500000137</v>
      </c>
      <c r="J76" s="13">
        <f t="shared" si="8"/>
        <v>4109108.4630000014</v>
      </c>
    </row>
    <row r="77" spans="1:10" ht="18.8" customHeight="1" x14ac:dyDescent="0.3">
      <c r="A77" s="15" t="s">
        <v>12</v>
      </c>
      <c r="B77" s="5" t="s">
        <v>48</v>
      </c>
      <c r="C77" s="6" t="s">
        <v>49</v>
      </c>
      <c r="D77" s="8"/>
      <c r="E77" s="8">
        <v>58178.347000000002</v>
      </c>
      <c r="F77" s="8"/>
      <c r="G77" s="8">
        <v>30952.828000000001</v>
      </c>
      <c r="H77" s="9">
        <f t="shared" si="6"/>
        <v>0</v>
      </c>
      <c r="I77" s="9">
        <f t="shared" si="7"/>
        <v>89131.175000000003</v>
      </c>
      <c r="J77" s="9">
        <f t="shared" si="8"/>
        <v>89131.175000000003</v>
      </c>
    </row>
    <row r="78" spans="1:10" ht="18.8" customHeight="1" x14ac:dyDescent="0.3">
      <c r="A78" s="16" t="s">
        <v>12</v>
      </c>
      <c r="B78" s="10" t="s">
        <v>40</v>
      </c>
      <c r="C78" s="11" t="s">
        <v>41</v>
      </c>
      <c r="D78" s="12">
        <v>14102.568000000001</v>
      </c>
      <c r="E78" s="12">
        <v>37876.699000000001</v>
      </c>
      <c r="F78" s="12">
        <v>232392.67499999999</v>
      </c>
      <c r="G78" s="12">
        <v>2810.75</v>
      </c>
      <c r="H78" s="13">
        <f t="shared" si="6"/>
        <v>246495.24299999999</v>
      </c>
      <c r="I78" s="13">
        <f t="shared" si="7"/>
        <v>40687.449000000001</v>
      </c>
      <c r="J78" s="13">
        <f t="shared" si="8"/>
        <v>287182.69199999998</v>
      </c>
    </row>
    <row r="79" spans="1:10" ht="18.8" customHeight="1" x14ac:dyDescent="0.3">
      <c r="A79" s="15" t="s">
        <v>12</v>
      </c>
      <c r="B79" s="5" t="s">
        <v>20</v>
      </c>
      <c r="C79" s="6" t="s">
        <v>21</v>
      </c>
      <c r="D79" s="8">
        <v>3588812.5429999931</v>
      </c>
      <c r="E79" s="8">
        <v>213908.7999999999</v>
      </c>
      <c r="F79" s="8">
        <v>3908743.0290000029</v>
      </c>
      <c r="G79" s="8">
        <v>190684.6</v>
      </c>
      <c r="H79" s="9">
        <f t="shared" si="6"/>
        <v>7497555.571999996</v>
      </c>
      <c r="I79" s="9">
        <f t="shared" si="7"/>
        <v>404593.39999999991</v>
      </c>
      <c r="J79" s="9">
        <f t="shared" si="8"/>
        <v>7902148.9719999954</v>
      </c>
    </row>
    <row r="80" spans="1:10" ht="18.8" customHeight="1" x14ac:dyDescent="0.3">
      <c r="A80" s="16" t="s">
        <v>12</v>
      </c>
      <c r="B80" s="10" t="s">
        <v>45</v>
      </c>
      <c r="C80" s="11" t="s">
        <v>46</v>
      </c>
      <c r="D80" s="12">
        <v>5266.893</v>
      </c>
      <c r="E80" s="12">
        <v>2425.2750000000001</v>
      </c>
      <c r="F80" s="12">
        <v>10579.691999999999</v>
      </c>
      <c r="G80" s="12">
        <v>610.54100000000005</v>
      </c>
      <c r="H80" s="13">
        <f t="shared" si="6"/>
        <v>15846.584999999999</v>
      </c>
      <c r="I80" s="13">
        <f t="shared" si="7"/>
        <v>3035.8160000000003</v>
      </c>
      <c r="J80" s="13">
        <f t="shared" si="8"/>
        <v>18882.400999999998</v>
      </c>
    </row>
    <row r="81" spans="1:10" ht="18.8" customHeight="1" x14ac:dyDescent="0.3">
      <c r="A81" s="15" t="s">
        <v>12</v>
      </c>
      <c r="B81" s="5" t="s">
        <v>54</v>
      </c>
      <c r="C81" s="6" t="s">
        <v>23</v>
      </c>
      <c r="D81" s="8">
        <v>119679.23</v>
      </c>
      <c r="E81" s="8">
        <v>394.72999999999996</v>
      </c>
      <c r="F81" s="8">
        <v>23680.799999999999</v>
      </c>
      <c r="G81" s="8">
        <v>13234.48</v>
      </c>
      <c r="H81" s="9">
        <f t="shared" si="6"/>
        <v>143360.03</v>
      </c>
      <c r="I81" s="9">
        <f t="shared" si="7"/>
        <v>13629.21</v>
      </c>
      <c r="J81" s="9">
        <f t="shared" si="8"/>
        <v>156989.24</v>
      </c>
    </row>
    <row r="82" spans="1:10" ht="18.8" customHeight="1" x14ac:dyDescent="0.3">
      <c r="A82" s="16" t="s">
        <v>12</v>
      </c>
      <c r="B82" s="10" t="s">
        <v>24</v>
      </c>
      <c r="C82" s="11" t="s">
        <v>25</v>
      </c>
      <c r="D82" s="12">
        <v>2922265.5830000048</v>
      </c>
      <c r="E82" s="12">
        <v>57047.473999999987</v>
      </c>
      <c r="F82" s="12">
        <v>2336859.6769999978</v>
      </c>
      <c r="G82" s="12">
        <v>205916.07299999997</v>
      </c>
      <c r="H82" s="13">
        <f t="shared" si="6"/>
        <v>5259125.2600000026</v>
      </c>
      <c r="I82" s="13">
        <f t="shared" si="7"/>
        <v>262963.54699999996</v>
      </c>
      <c r="J82" s="13">
        <f t="shared" si="8"/>
        <v>5522088.8070000028</v>
      </c>
    </row>
    <row r="83" spans="1:10" ht="18.8" customHeight="1" x14ac:dyDescent="0.3">
      <c r="A83" s="15" t="s">
        <v>12</v>
      </c>
      <c r="B83" s="5" t="s">
        <v>18</v>
      </c>
      <c r="C83" s="6" t="s">
        <v>19</v>
      </c>
      <c r="D83" s="8">
        <v>1529620.5289999999</v>
      </c>
      <c r="E83" s="8">
        <v>410267.228</v>
      </c>
      <c r="F83" s="8">
        <v>4417325.6589999991</v>
      </c>
      <c r="G83" s="8">
        <v>69800.796000000002</v>
      </c>
      <c r="H83" s="9">
        <f t="shared" si="6"/>
        <v>5946946.1879999992</v>
      </c>
      <c r="I83" s="9">
        <f t="shared" si="7"/>
        <v>480068.02399999998</v>
      </c>
      <c r="J83" s="9">
        <f t="shared" si="8"/>
        <v>6427014.2119999994</v>
      </c>
    </row>
    <row r="84" spans="1:10" ht="18.8" customHeight="1" x14ac:dyDescent="0.3">
      <c r="A84" s="16" t="s">
        <v>12</v>
      </c>
      <c r="B84" s="10" t="s">
        <v>30</v>
      </c>
      <c r="C84" s="11" t="s">
        <v>31</v>
      </c>
      <c r="D84" s="12">
        <v>1565165.4020000002</v>
      </c>
      <c r="E84" s="12">
        <v>91773.078999999998</v>
      </c>
      <c r="F84" s="12">
        <v>1540819.7829999989</v>
      </c>
      <c r="G84" s="12">
        <v>66656.743000000002</v>
      </c>
      <c r="H84" s="13">
        <f t="shared" si="6"/>
        <v>3105985.1849999991</v>
      </c>
      <c r="I84" s="13">
        <f t="shared" si="7"/>
        <v>158429.82199999999</v>
      </c>
      <c r="J84" s="13">
        <f t="shared" si="8"/>
        <v>3264415.0069999993</v>
      </c>
    </row>
    <row r="85" spans="1:10" ht="18.8" customHeight="1" x14ac:dyDescent="0.3">
      <c r="A85" s="15" t="s">
        <v>12</v>
      </c>
      <c r="B85" s="5" t="s">
        <v>57</v>
      </c>
      <c r="C85" s="6" t="s">
        <v>58</v>
      </c>
      <c r="D85" s="8">
        <v>6409.7750000000005</v>
      </c>
      <c r="E85" s="8">
        <v>1028.77</v>
      </c>
      <c r="F85" s="8">
        <v>35649.656000000003</v>
      </c>
      <c r="G85" s="8">
        <v>494.74</v>
      </c>
      <c r="H85" s="9">
        <f t="shared" si="6"/>
        <v>42059.431000000004</v>
      </c>
      <c r="I85" s="9">
        <f t="shared" si="7"/>
        <v>1523.51</v>
      </c>
      <c r="J85" s="9">
        <f t="shared" si="8"/>
        <v>43582.941000000006</v>
      </c>
    </row>
    <row r="86" spans="1:10" ht="18.8" customHeight="1" x14ac:dyDescent="0.3">
      <c r="A86" s="16" t="s">
        <v>12</v>
      </c>
      <c r="B86" s="10" t="s">
        <v>44</v>
      </c>
      <c r="C86" s="11" t="s">
        <v>38</v>
      </c>
      <c r="D86" s="12">
        <v>337.48</v>
      </c>
      <c r="E86" s="12">
        <v>3161.4800000000105</v>
      </c>
      <c r="F86" s="12">
        <v>28233.14</v>
      </c>
      <c r="G86" s="12">
        <v>456.16999999999979</v>
      </c>
      <c r="H86" s="13">
        <f t="shared" si="6"/>
        <v>28570.62</v>
      </c>
      <c r="I86" s="13">
        <f t="shared" si="7"/>
        <v>3617.6500000000101</v>
      </c>
      <c r="J86" s="13">
        <f t="shared" si="8"/>
        <v>32188.270000000008</v>
      </c>
    </row>
    <row r="87" spans="1:10" ht="18.8" customHeight="1" x14ac:dyDescent="0.3">
      <c r="A87" s="15" t="s">
        <v>12</v>
      </c>
      <c r="B87" s="5" t="s">
        <v>16</v>
      </c>
      <c r="C87" s="6" t="s">
        <v>17</v>
      </c>
      <c r="D87" s="8">
        <v>15299963.242000001</v>
      </c>
      <c r="E87" s="8">
        <v>623341.23599998979</v>
      </c>
      <c r="F87" s="8">
        <v>16455574.045000013</v>
      </c>
      <c r="G87" s="8">
        <v>1118761.9469999401</v>
      </c>
      <c r="H87" s="9">
        <f t="shared" si="6"/>
        <v>31755537.287000015</v>
      </c>
      <c r="I87" s="9">
        <f t="shared" si="7"/>
        <v>1742103.1829999299</v>
      </c>
      <c r="J87" s="9">
        <f t="shared" si="8"/>
        <v>33497640.469999947</v>
      </c>
    </row>
    <row r="88" spans="1:10" ht="18.8" customHeight="1" x14ac:dyDescent="0.3">
      <c r="A88" s="16" t="s">
        <v>12</v>
      </c>
      <c r="B88" s="10" t="s">
        <v>33</v>
      </c>
      <c r="C88" s="11" t="s">
        <v>27</v>
      </c>
      <c r="D88" s="12">
        <v>342035.95200000005</v>
      </c>
      <c r="E88" s="12">
        <v>29842.896000000001</v>
      </c>
      <c r="F88" s="12">
        <v>498311.72</v>
      </c>
      <c r="G88" s="12">
        <v>10486.453000000001</v>
      </c>
      <c r="H88" s="13">
        <f t="shared" si="6"/>
        <v>840347.67200000002</v>
      </c>
      <c r="I88" s="13">
        <f t="shared" si="7"/>
        <v>40329.349000000002</v>
      </c>
      <c r="J88" s="13">
        <f t="shared" si="8"/>
        <v>880677.02100000007</v>
      </c>
    </row>
    <row r="89" spans="1:10" ht="18.8" customHeight="1" x14ac:dyDescent="0.3">
      <c r="A89" s="15" t="s">
        <v>12</v>
      </c>
      <c r="B89" s="5" t="s">
        <v>53</v>
      </c>
      <c r="C89" s="6" t="s">
        <v>17</v>
      </c>
      <c r="D89" s="8">
        <v>603.07399999999996</v>
      </c>
      <c r="E89" s="8"/>
      <c r="F89" s="8">
        <v>205.82</v>
      </c>
      <c r="G89" s="8"/>
      <c r="H89" s="9">
        <f t="shared" si="6"/>
        <v>808.89400000000001</v>
      </c>
      <c r="I89" s="9">
        <f t="shared" si="7"/>
        <v>0</v>
      </c>
      <c r="J89" s="9">
        <f t="shared" si="8"/>
        <v>808.89400000000001</v>
      </c>
    </row>
    <row r="90" spans="1:10" ht="18.8" customHeight="1" x14ac:dyDescent="0.3">
      <c r="A90" s="16" t="s">
        <v>12</v>
      </c>
      <c r="B90" s="10" t="s">
        <v>22</v>
      </c>
      <c r="C90" s="11" t="s">
        <v>23</v>
      </c>
      <c r="D90" s="12">
        <v>3036685.6</v>
      </c>
      <c r="E90" s="12">
        <v>8402</v>
      </c>
      <c r="F90" s="12">
        <v>1177417</v>
      </c>
      <c r="G90" s="12">
        <v>259714</v>
      </c>
      <c r="H90" s="13">
        <f t="shared" si="6"/>
        <v>4214102.5999999996</v>
      </c>
      <c r="I90" s="13">
        <f t="shared" si="7"/>
        <v>268116</v>
      </c>
      <c r="J90" s="13">
        <f t="shared" si="8"/>
        <v>4482218.5999999996</v>
      </c>
    </row>
    <row r="91" spans="1:10" ht="18.8" customHeight="1" x14ac:dyDescent="0.3">
      <c r="A91" s="15" t="s">
        <v>12</v>
      </c>
      <c r="B91" s="5" t="s">
        <v>39</v>
      </c>
      <c r="C91" s="6" t="s">
        <v>38</v>
      </c>
      <c r="D91" s="8">
        <v>58718.862999999998</v>
      </c>
      <c r="E91" s="8">
        <v>50817.892000000051</v>
      </c>
      <c r="F91" s="8">
        <v>301575.87599999999</v>
      </c>
      <c r="G91" s="8">
        <v>6817.2710000000088</v>
      </c>
      <c r="H91" s="9">
        <f t="shared" si="6"/>
        <v>360294.739</v>
      </c>
      <c r="I91" s="9">
        <f t="shared" si="7"/>
        <v>57635.163000000059</v>
      </c>
      <c r="J91" s="9">
        <f t="shared" si="8"/>
        <v>417929.90200000006</v>
      </c>
    </row>
    <row r="92" spans="1:10" ht="18.8" customHeight="1" x14ac:dyDescent="0.3">
      <c r="A92" s="16" t="s">
        <v>12</v>
      </c>
      <c r="B92" s="10" t="s">
        <v>28</v>
      </c>
      <c r="C92" s="11" t="s">
        <v>29</v>
      </c>
      <c r="D92" s="12">
        <v>832961.13199999917</v>
      </c>
      <c r="E92" s="12">
        <v>72026.199999999983</v>
      </c>
      <c r="F92" s="12">
        <v>1299952.6369999992</v>
      </c>
      <c r="G92" s="12">
        <v>65479.799999999988</v>
      </c>
      <c r="H92" s="13">
        <f t="shared" si="6"/>
        <v>2132913.7689999985</v>
      </c>
      <c r="I92" s="13">
        <f t="shared" si="7"/>
        <v>137505.99999999997</v>
      </c>
      <c r="J92" s="13">
        <f t="shared" si="8"/>
        <v>2270419.7689999985</v>
      </c>
    </row>
    <row r="93" spans="1:10" ht="18.8" customHeight="1" x14ac:dyDescent="0.3">
      <c r="A93" s="15" t="s">
        <v>13</v>
      </c>
      <c r="B93" s="5" t="s">
        <v>37</v>
      </c>
      <c r="C93" s="6" t="s">
        <v>38</v>
      </c>
      <c r="D93" s="8">
        <v>34645.010000000017</v>
      </c>
      <c r="E93" s="8">
        <v>16709.969999999852</v>
      </c>
      <c r="F93" s="8">
        <v>163806.0800000001</v>
      </c>
      <c r="G93" s="8">
        <v>5568.1300000000128</v>
      </c>
      <c r="H93" s="9">
        <f t="shared" si="6"/>
        <v>198451.09000000011</v>
      </c>
      <c r="I93" s="9">
        <f t="shared" si="7"/>
        <v>22278.099999999864</v>
      </c>
      <c r="J93" s="9">
        <f t="shared" si="8"/>
        <v>220729.18999999997</v>
      </c>
    </row>
    <row r="94" spans="1:10" ht="18.8" customHeight="1" x14ac:dyDescent="0.3">
      <c r="A94" s="16" t="s">
        <v>13</v>
      </c>
      <c r="B94" s="10" t="s">
        <v>51</v>
      </c>
      <c r="C94" s="11" t="s">
        <v>52</v>
      </c>
      <c r="D94" s="12">
        <v>992.25500000000011</v>
      </c>
      <c r="E94" s="12"/>
      <c r="F94" s="12"/>
      <c r="G94" s="12"/>
      <c r="H94" s="13">
        <f t="shared" si="6"/>
        <v>992.25500000000011</v>
      </c>
      <c r="I94" s="13">
        <f t="shared" si="7"/>
        <v>0</v>
      </c>
      <c r="J94" s="13">
        <f t="shared" si="8"/>
        <v>992.25500000000011</v>
      </c>
    </row>
    <row r="95" spans="1:10" ht="18.8" customHeight="1" x14ac:dyDescent="0.3">
      <c r="A95" s="15" t="s">
        <v>13</v>
      </c>
      <c r="B95" s="5" t="s">
        <v>34</v>
      </c>
      <c r="C95" s="6" t="s">
        <v>35</v>
      </c>
      <c r="D95" s="8">
        <v>544133.27499999991</v>
      </c>
      <c r="E95" s="8">
        <v>32485.038</v>
      </c>
      <c r="F95" s="8">
        <v>248868.56899999999</v>
      </c>
      <c r="G95" s="8">
        <v>62083.036999999997</v>
      </c>
      <c r="H95" s="9">
        <f t="shared" si="6"/>
        <v>793001.84399999992</v>
      </c>
      <c r="I95" s="9">
        <f t="shared" si="7"/>
        <v>94568.074999999997</v>
      </c>
      <c r="J95" s="9">
        <f t="shared" si="8"/>
        <v>887569.91899999988</v>
      </c>
    </row>
    <row r="96" spans="1:10" ht="18.8" customHeight="1" x14ac:dyDescent="0.3">
      <c r="A96" s="16" t="s">
        <v>13</v>
      </c>
      <c r="B96" s="10" t="s">
        <v>36</v>
      </c>
      <c r="C96" s="11" t="s">
        <v>27</v>
      </c>
      <c r="D96" s="12">
        <v>184324.92700000011</v>
      </c>
      <c r="E96" s="12">
        <v>18858.629999999997</v>
      </c>
      <c r="F96" s="12">
        <v>388450.05000000005</v>
      </c>
      <c r="G96" s="12">
        <v>1320.1499999999999</v>
      </c>
      <c r="H96" s="13">
        <f t="shared" si="6"/>
        <v>572774.97700000019</v>
      </c>
      <c r="I96" s="13">
        <f t="shared" si="7"/>
        <v>20178.78</v>
      </c>
      <c r="J96" s="13">
        <f t="shared" si="8"/>
        <v>592953.75700000022</v>
      </c>
    </row>
    <row r="97" spans="1:10" ht="18.8" customHeight="1" x14ac:dyDescent="0.3">
      <c r="A97" s="15" t="s">
        <v>13</v>
      </c>
      <c r="B97" s="5" t="s">
        <v>32</v>
      </c>
      <c r="C97" s="6" t="s">
        <v>25</v>
      </c>
      <c r="D97" s="8">
        <v>1484798.4039999996</v>
      </c>
      <c r="E97" s="8">
        <v>24828.574000000001</v>
      </c>
      <c r="F97" s="8">
        <v>1513757.361</v>
      </c>
      <c r="G97" s="8">
        <v>58571.960999999981</v>
      </c>
      <c r="H97" s="9">
        <f t="shared" si="6"/>
        <v>2998555.7649999997</v>
      </c>
      <c r="I97" s="9">
        <f t="shared" si="7"/>
        <v>83400.534999999974</v>
      </c>
      <c r="J97" s="9">
        <f t="shared" si="8"/>
        <v>3081956.3</v>
      </c>
    </row>
    <row r="98" spans="1:10" ht="18.8" customHeight="1" x14ac:dyDescent="0.3">
      <c r="A98" s="16" t="s">
        <v>13</v>
      </c>
      <c r="B98" s="10" t="s">
        <v>26</v>
      </c>
      <c r="C98" s="11" t="s">
        <v>27</v>
      </c>
      <c r="D98" s="12">
        <v>1585826.6790000012</v>
      </c>
      <c r="E98" s="12">
        <v>138509.24999999994</v>
      </c>
      <c r="F98" s="12">
        <v>1979644.1220000018</v>
      </c>
      <c r="G98" s="12">
        <v>107578.39500000089</v>
      </c>
      <c r="H98" s="13">
        <f t="shared" si="6"/>
        <v>3565470.8010000028</v>
      </c>
      <c r="I98" s="13">
        <f t="shared" si="7"/>
        <v>246087.64500000083</v>
      </c>
      <c r="J98" s="13">
        <f t="shared" si="8"/>
        <v>3811558.4460000037</v>
      </c>
    </row>
    <row r="99" spans="1:10" ht="18.8" customHeight="1" x14ac:dyDescent="0.3">
      <c r="A99" s="15" t="s">
        <v>13</v>
      </c>
      <c r="B99" s="5" t="s">
        <v>48</v>
      </c>
      <c r="C99" s="6" t="s">
        <v>49</v>
      </c>
      <c r="D99" s="8"/>
      <c r="E99" s="8">
        <v>68209.361999999994</v>
      </c>
      <c r="F99" s="8"/>
      <c r="G99" s="8">
        <v>107152.19100000001</v>
      </c>
      <c r="H99" s="9">
        <f t="shared" si="6"/>
        <v>0</v>
      </c>
      <c r="I99" s="9">
        <f t="shared" si="7"/>
        <v>175361.55300000001</v>
      </c>
      <c r="J99" s="9">
        <f t="shared" si="8"/>
        <v>175361.55300000001</v>
      </c>
    </row>
    <row r="100" spans="1:10" ht="18.8" customHeight="1" x14ac:dyDescent="0.3">
      <c r="A100" s="16" t="s">
        <v>13</v>
      </c>
      <c r="B100" s="10" t="s">
        <v>40</v>
      </c>
      <c r="C100" s="11" t="s">
        <v>41</v>
      </c>
      <c r="D100" s="12">
        <v>6412.6190000000024</v>
      </c>
      <c r="E100" s="12">
        <v>32350.20900000001</v>
      </c>
      <c r="F100" s="12">
        <v>215446.62199999951</v>
      </c>
      <c r="G100" s="12">
        <v>2928.4430000000002</v>
      </c>
      <c r="H100" s="13">
        <f t="shared" si="6"/>
        <v>221859.24099999951</v>
      </c>
      <c r="I100" s="13">
        <f t="shared" si="7"/>
        <v>35278.652000000009</v>
      </c>
      <c r="J100" s="13">
        <f t="shared" si="8"/>
        <v>257137.89299999952</v>
      </c>
    </row>
    <row r="101" spans="1:10" ht="18.8" customHeight="1" x14ac:dyDescent="0.3">
      <c r="A101" s="15" t="s">
        <v>13</v>
      </c>
      <c r="B101" s="5" t="s">
        <v>20</v>
      </c>
      <c r="C101" s="6" t="s">
        <v>21</v>
      </c>
      <c r="D101" s="8">
        <v>3909382.7189999982</v>
      </c>
      <c r="E101" s="8">
        <v>234981.80000000002</v>
      </c>
      <c r="F101" s="8">
        <v>4566505.2620000029</v>
      </c>
      <c r="G101" s="8">
        <v>190507</v>
      </c>
      <c r="H101" s="9">
        <f t="shared" si="6"/>
        <v>8475887.9810000006</v>
      </c>
      <c r="I101" s="9">
        <f t="shared" si="7"/>
        <v>425488.80000000005</v>
      </c>
      <c r="J101" s="9">
        <f t="shared" si="8"/>
        <v>8901376.7810000014</v>
      </c>
    </row>
    <row r="102" spans="1:10" ht="18.8" customHeight="1" x14ac:dyDescent="0.3">
      <c r="A102" s="16" t="s">
        <v>13</v>
      </c>
      <c r="B102" s="10" t="s">
        <v>55</v>
      </c>
      <c r="C102" s="11" t="s">
        <v>19</v>
      </c>
      <c r="D102" s="12"/>
      <c r="E102" s="12"/>
      <c r="F102" s="12">
        <v>16.640999999999998</v>
      </c>
      <c r="G102" s="12"/>
      <c r="H102" s="13">
        <f t="shared" si="6"/>
        <v>16.640999999999998</v>
      </c>
      <c r="I102" s="13">
        <f t="shared" si="7"/>
        <v>0</v>
      </c>
      <c r="J102" s="13">
        <f t="shared" si="8"/>
        <v>16.640999999999998</v>
      </c>
    </row>
    <row r="103" spans="1:10" ht="18.8" customHeight="1" x14ac:dyDescent="0.3">
      <c r="A103" s="15" t="s">
        <v>13</v>
      </c>
      <c r="B103" s="5" t="s">
        <v>45</v>
      </c>
      <c r="C103" s="6" t="s">
        <v>46</v>
      </c>
      <c r="D103" s="8">
        <v>3217.8290000000002</v>
      </c>
      <c r="E103" s="8">
        <v>16947.077000000001</v>
      </c>
      <c r="F103" s="8">
        <v>56507.527000000002</v>
      </c>
      <c r="G103" s="8">
        <v>11542.93</v>
      </c>
      <c r="H103" s="9">
        <f t="shared" ref="H103:H134" si="9">D103+F103</f>
        <v>59725.356</v>
      </c>
      <c r="I103" s="9">
        <f t="shared" ref="I103:I134" si="10">E103+G103</f>
        <v>28490.007000000001</v>
      </c>
      <c r="J103" s="9">
        <f t="shared" ref="J103:J134" si="11">SUM(H103:I103)</f>
        <v>88215.362999999998</v>
      </c>
    </row>
    <row r="104" spans="1:10" ht="18.8" customHeight="1" x14ac:dyDescent="0.3">
      <c r="A104" s="16" t="s">
        <v>13</v>
      </c>
      <c r="B104" s="10" t="s">
        <v>54</v>
      </c>
      <c r="C104" s="11" t="s">
        <v>23</v>
      </c>
      <c r="D104" s="12">
        <v>2231.91</v>
      </c>
      <c r="E104" s="12">
        <v>28</v>
      </c>
      <c r="F104" s="12">
        <v>234.39</v>
      </c>
      <c r="G104" s="12">
        <v>1483.49</v>
      </c>
      <c r="H104" s="13">
        <f t="shared" si="9"/>
        <v>2466.2999999999997</v>
      </c>
      <c r="I104" s="13">
        <f t="shared" si="10"/>
        <v>1511.49</v>
      </c>
      <c r="J104" s="13">
        <f t="shared" si="11"/>
        <v>3977.79</v>
      </c>
    </row>
    <row r="105" spans="1:10" ht="18.8" customHeight="1" x14ac:dyDescent="0.3">
      <c r="A105" s="15" t="s">
        <v>13</v>
      </c>
      <c r="B105" s="5" t="s">
        <v>24</v>
      </c>
      <c r="C105" s="6" t="s">
        <v>25</v>
      </c>
      <c r="D105" s="8">
        <v>2455221.981999997</v>
      </c>
      <c r="E105" s="8">
        <v>54560.235000000001</v>
      </c>
      <c r="F105" s="8">
        <v>2025335.384000001</v>
      </c>
      <c r="G105" s="8">
        <v>201238.07199999999</v>
      </c>
      <c r="H105" s="9">
        <f t="shared" si="9"/>
        <v>4480557.3659999985</v>
      </c>
      <c r="I105" s="9">
        <f t="shared" si="10"/>
        <v>255798.30699999997</v>
      </c>
      <c r="J105" s="9">
        <f t="shared" si="11"/>
        <v>4736355.6729999986</v>
      </c>
    </row>
    <row r="106" spans="1:10" ht="18.8" customHeight="1" x14ac:dyDescent="0.3">
      <c r="A106" s="16" t="s">
        <v>13</v>
      </c>
      <c r="B106" s="10" t="s">
        <v>18</v>
      </c>
      <c r="C106" s="11" t="s">
        <v>19</v>
      </c>
      <c r="D106" s="12">
        <v>2046918.1410000001</v>
      </c>
      <c r="E106" s="12">
        <v>399338.266</v>
      </c>
      <c r="F106" s="12">
        <v>4576427.3349999934</v>
      </c>
      <c r="G106" s="12">
        <v>108214.21700000003</v>
      </c>
      <c r="H106" s="13">
        <f t="shared" si="9"/>
        <v>6623345.4759999933</v>
      </c>
      <c r="I106" s="13">
        <f t="shared" si="10"/>
        <v>507552.48300000001</v>
      </c>
      <c r="J106" s="13">
        <f t="shared" si="11"/>
        <v>7130897.9589999933</v>
      </c>
    </row>
    <row r="107" spans="1:10" ht="18.8" customHeight="1" x14ac:dyDescent="0.3">
      <c r="A107" s="15" t="s">
        <v>13</v>
      </c>
      <c r="B107" s="5" t="s">
        <v>30</v>
      </c>
      <c r="C107" s="6" t="s">
        <v>31</v>
      </c>
      <c r="D107" s="8">
        <v>1640037.1900000002</v>
      </c>
      <c r="E107" s="8">
        <v>90915.872000000003</v>
      </c>
      <c r="F107" s="8">
        <v>1626436.1320000009</v>
      </c>
      <c r="G107" s="8">
        <v>71681.988999999987</v>
      </c>
      <c r="H107" s="9">
        <f t="shared" si="9"/>
        <v>3266473.3220000011</v>
      </c>
      <c r="I107" s="9">
        <f t="shared" si="10"/>
        <v>162597.86099999998</v>
      </c>
      <c r="J107" s="9">
        <f t="shared" si="11"/>
        <v>3429071.1830000011</v>
      </c>
    </row>
    <row r="108" spans="1:10" ht="18.8" customHeight="1" x14ac:dyDescent="0.3">
      <c r="A108" s="16" t="s">
        <v>13</v>
      </c>
      <c r="B108" s="10" t="s">
        <v>57</v>
      </c>
      <c r="C108" s="11" t="s">
        <v>58</v>
      </c>
      <c r="D108" s="12">
        <v>4251.7750000000005</v>
      </c>
      <c r="E108" s="12"/>
      <c r="F108" s="12">
        <v>1546.9940000000001</v>
      </c>
      <c r="G108" s="12">
        <v>1647.6800000000003</v>
      </c>
      <c r="H108" s="13">
        <f t="shared" si="9"/>
        <v>5798.7690000000002</v>
      </c>
      <c r="I108" s="13">
        <f t="shared" si="10"/>
        <v>1647.6800000000003</v>
      </c>
      <c r="J108" s="13">
        <f t="shared" si="11"/>
        <v>7446.4490000000005</v>
      </c>
    </row>
    <row r="109" spans="1:10" ht="18.8" customHeight="1" x14ac:dyDescent="0.3">
      <c r="A109" s="15" t="s">
        <v>13</v>
      </c>
      <c r="B109" s="5" t="s">
        <v>44</v>
      </c>
      <c r="C109" s="6" t="s">
        <v>38</v>
      </c>
      <c r="D109" s="8">
        <v>20.69</v>
      </c>
      <c r="E109" s="8">
        <v>641.90000000000032</v>
      </c>
      <c r="F109" s="8">
        <v>5680.9800000000014</v>
      </c>
      <c r="G109" s="8">
        <v>2684.8399999999988</v>
      </c>
      <c r="H109" s="9">
        <f t="shared" si="9"/>
        <v>5701.670000000001</v>
      </c>
      <c r="I109" s="9">
        <f t="shared" si="10"/>
        <v>3326.7399999999989</v>
      </c>
      <c r="J109" s="9">
        <f t="shared" si="11"/>
        <v>9028.41</v>
      </c>
    </row>
    <row r="110" spans="1:10" ht="18.8" customHeight="1" x14ac:dyDescent="0.3">
      <c r="A110" s="16" t="s">
        <v>13</v>
      </c>
      <c r="B110" s="10" t="s">
        <v>16</v>
      </c>
      <c r="C110" s="11" t="s">
        <v>17</v>
      </c>
      <c r="D110" s="12">
        <v>14672401.548000049</v>
      </c>
      <c r="E110" s="12">
        <v>637165.10299992305</v>
      </c>
      <c r="F110" s="12">
        <v>16414543.343</v>
      </c>
      <c r="G110" s="12">
        <v>1077315.7709999955</v>
      </c>
      <c r="H110" s="13">
        <f t="shared" si="9"/>
        <v>31086944.891000047</v>
      </c>
      <c r="I110" s="13">
        <f t="shared" si="10"/>
        <v>1714480.8739999186</v>
      </c>
      <c r="J110" s="13">
        <f t="shared" si="11"/>
        <v>32801425.764999967</v>
      </c>
    </row>
    <row r="111" spans="1:10" ht="18.8" customHeight="1" x14ac:dyDescent="0.3">
      <c r="A111" s="15" t="s">
        <v>13</v>
      </c>
      <c r="B111" s="5" t="s">
        <v>33</v>
      </c>
      <c r="C111" s="6" t="s">
        <v>27</v>
      </c>
      <c r="D111" s="8">
        <v>285481.75100000011</v>
      </c>
      <c r="E111" s="8">
        <v>47442.832000000009</v>
      </c>
      <c r="F111" s="8">
        <v>657246.69000000018</v>
      </c>
      <c r="G111" s="8">
        <v>16334.695</v>
      </c>
      <c r="H111" s="9">
        <f t="shared" si="9"/>
        <v>942728.44100000034</v>
      </c>
      <c r="I111" s="9">
        <f t="shared" si="10"/>
        <v>63777.527000000009</v>
      </c>
      <c r="J111" s="9">
        <f t="shared" si="11"/>
        <v>1006505.9680000003</v>
      </c>
    </row>
    <row r="112" spans="1:10" ht="18.8" customHeight="1" x14ac:dyDescent="0.3">
      <c r="A112" s="16" t="s">
        <v>13</v>
      </c>
      <c r="B112" s="10" t="s">
        <v>53</v>
      </c>
      <c r="C112" s="11" t="s">
        <v>17</v>
      </c>
      <c r="D112" s="12">
        <v>1418.79</v>
      </c>
      <c r="E112" s="12"/>
      <c r="F112" s="12"/>
      <c r="G112" s="12"/>
      <c r="H112" s="13">
        <f t="shared" si="9"/>
        <v>1418.79</v>
      </c>
      <c r="I112" s="13">
        <f t="shared" si="10"/>
        <v>0</v>
      </c>
      <c r="J112" s="13">
        <f t="shared" si="11"/>
        <v>1418.79</v>
      </c>
    </row>
    <row r="113" spans="1:10" ht="18.8" customHeight="1" x14ac:dyDescent="0.3">
      <c r="A113" s="15" t="s">
        <v>13</v>
      </c>
      <c r="B113" s="5" t="s">
        <v>22</v>
      </c>
      <c r="C113" s="6" t="s">
        <v>23</v>
      </c>
      <c r="D113" s="8">
        <v>3143536.942999999</v>
      </c>
      <c r="E113" s="8">
        <v>3596.7</v>
      </c>
      <c r="F113" s="8">
        <v>1419364.1020000002</v>
      </c>
      <c r="G113" s="8">
        <v>251906.81</v>
      </c>
      <c r="H113" s="9">
        <f t="shared" si="9"/>
        <v>4562901.044999999</v>
      </c>
      <c r="I113" s="9">
        <f t="shared" si="10"/>
        <v>255503.51</v>
      </c>
      <c r="J113" s="9">
        <f t="shared" si="11"/>
        <v>4818404.5549999988</v>
      </c>
    </row>
    <row r="114" spans="1:10" ht="18.8" customHeight="1" x14ac:dyDescent="0.3">
      <c r="A114" s="16" t="s">
        <v>13</v>
      </c>
      <c r="B114" s="10" t="s">
        <v>39</v>
      </c>
      <c r="C114" s="11" t="s">
        <v>38</v>
      </c>
      <c r="D114" s="12">
        <v>65410.960000000036</v>
      </c>
      <c r="E114" s="12">
        <v>29219.140000000069</v>
      </c>
      <c r="F114" s="12">
        <v>445878.18999999994</v>
      </c>
      <c r="G114" s="12">
        <v>13619.649999999998</v>
      </c>
      <c r="H114" s="13">
        <f t="shared" si="9"/>
        <v>511289.14999999997</v>
      </c>
      <c r="I114" s="13">
        <f t="shared" si="10"/>
        <v>42838.790000000066</v>
      </c>
      <c r="J114" s="13">
        <f t="shared" si="11"/>
        <v>554127.94000000006</v>
      </c>
    </row>
    <row r="115" spans="1:10" ht="18.8" customHeight="1" x14ac:dyDescent="0.3">
      <c r="A115" s="15" t="s">
        <v>13</v>
      </c>
      <c r="B115" s="5" t="s">
        <v>28</v>
      </c>
      <c r="C115" s="6" t="s">
        <v>29</v>
      </c>
      <c r="D115" s="8">
        <v>943218.33800000069</v>
      </c>
      <c r="E115" s="8">
        <v>101000.19999999998</v>
      </c>
      <c r="F115" s="8">
        <v>1731507.31</v>
      </c>
      <c r="G115" s="8">
        <v>80534.98</v>
      </c>
      <c r="H115" s="9">
        <f t="shared" si="9"/>
        <v>2674725.648000001</v>
      </c>
      <c r="I115" s="9">
        <f t="shared" si="10"/>
        <v>181535.18</v>
      </c>
      <c r="J115" s="9">
        <f t="shared" si="11"/>
        <v>2856260.8280000011</v>
      </c>
    </row>
    <row r="116" spans="1:10" ht="18.8" customHeight="1" x14ac:dyDescent="0.3">
      <c r="A116" s="16" t="s">
        <v>14</v>
      </c>
      <c r="B116" s="10" t="s">
        <v>37</v>
      </c>
      <c r="C116" s="11" t="s">
        <v>38</v>
      </c>
      <c r="D116" s="12">
        <v>36678.12099999989</v>
      </c>
      <c r="E116" s="12">
        <v>13012.210000000008</v>
      </c>
      <c r="F116" s="12">
        <v>176406.02499999988</v>
      </c>
      <c r="G116" s="12">
        <v>2512.9399999999987</v>
      </c>
      <c r="H116" s="13">
        <f t="shared" si="9"/>
        <v>213084.14599999978</v>
      </c>
      <c r="I116" s="13">
        <f t="shared" si="10"/>
        <v>15525.150000000007</v>
      </c>
      <c r="J116" s="13">
        <f t="shared" si="11"/>
        <v>228609.29599999977</v>
      </c>
    </row>
    <row r="117" spans="1:10" ht="18.8" customHeight="1" x14ac:dyDescent="0.3">
      <c r="A117" s="15" t="s">
        <v>14</v>
      </c>
      <c r="B117" s="5" t="s">
        <v>51</v>
      </c>
      <c r="C117" s="6" t="s">
        <v>52</v>
      </c>
      <c r="D117" s="8">
        <v>524.89800000000002</v>
      </c>
      <c r="E117" s="8"/>
      <c r="F117" s="8"/>
      <c r="G117" s="8"/>
      <c r="H117" s="9">
        <f t="shared" si="9"/>
        <v>524.89800000000002</v>
      </c>
      <c r="I117" s="9">
        <f t="shared" si="10"/>
        <v>0</v>
      </c>
      <c r="J117" s="9">
        <f t="shared" si="11"/>
        <v>524.89800000000002</v>
      </c>
    </row>
    <row r="118" spans="1:10" ht="18.8" customHeight="1" x14ac:dyDescent="0.3">
      <c r="A118" s="16" t="s">
        <v>14</v>
      </c>
      <c r="B118" s="10" t="s">
        <v>34</v>
      </c>
      <c r="C118" s="11" t="s">
        <v>35</v>
      </c>
      <c r="D118" s="12">
        <v>469665.71799999982</v>
      </c>
      <c r="E118" s="12">
        <v>28423.420999999998</v>
      </c>
      <c r="F118" s="12">
        <v>247678.83999999991</v>
      </c>
      <c r="G118" s="12">
        <v>56575.262999999992</v>
      </c>
      <c r="H118" s="13">
        <f t="shared" si="9"/>
        <v>717344.55799999973</v>
      </c>
      <c r="I118" s="13">
        <f t="shared" si="10"/>
        <v>84998.683999999994</v>
      </c>
      <c r="J118" s="13">
        <f t="shared" si="11"/>
        <v>802343.24199999974</v>
      </c>
    </row>
    <row r="119" spans="1:10" ht="18.8" customHeight="1" x14ac:dyDescent="0.3">
      <c r="A119" s="15" t="s">
        <v>14</v>
      </c>
      <c r="B119" s="5" t="s">
        <v>36</v>
      </c>
      <c r="C119" s="6" t="s">
        <v>27</v>
      </c>
      <c r="D119" s="8">
        <v>56238.34</v>
      </c>
      <c r="E119" s="8">
        <v>25070.92</v>
      </c>
      <c r="F119" s="8">
        <v>348532.05199999997</v>
      </c>
      <c r="G119" s="8">
        <v>710.97</v>
      </c>
      <c r="H119" s="9">
        <f t="shared" si="9"/>
        <v>404770.39199999999</v>
      </c>
      <c r="I119" s="9">
        <f t="shared" si="10"/>
        <v>25781.89</v>
      </c>
      <c r="J119" s="9">
        <f t="shared" si="11"/>
        <v>430552.28200000001</v>
      </c>
    </row>
    <row r="120" spans="1:10" ht="18.8" customHeight="1" x14ac:dyDescent="0.3">
      <c r="A120" s="16" t="s">
        <v>14</v>
      </c>
      <c r="B120" s="10" t="s">
        <v>32</v>
      </c>
      <c r="C120" s="11" t="s">
        <v>25</v>
      </c>
      <c r="D120" s="12">
        <v>1345128.4779999999</v>
      </c>
      <c r="E120" s="12">
        <v>18504.331999999999</v>
      </c>
      <c r="F120" s="12">
        <v>1321958.4789999998</v>
      </c>
      <c r="G120" s="12">
        <v>56973.792000000001</v>
      </c>
      <c r="H120" s="13">
        <f t="shared" si="9"/>
        <v>2667086.9569999995</v>
      </c>
      <c r="I120" s="13">
        <f t="shared" si="10"/>
        <v>75478.123999999996</v>
      </c>
      <c r="J120" s="13">
        <f t="shared" si="11"/>
        <v>2742565.0809999993</v>
      </c>
    </row>
    <row r="121" spans="1:10" ht="18.8" customHeight="1" x14ac:dyDescent="0.3">
      <c r="A121" s="15" t="s">
        <v>14</v>
      </c>
      <c r="B121" s="5" t="s">
        <v>26</v>
      </c>
      <c r="C121" s="6" t="s">
        <v>27</v>
      </c>
      <c r="D121" s="8">
        <v>1177502.8159999992</v>
      </c>
      <c r="E121" s="8">
        <v>125247.62700000008</v>
      </c>
      <c r="F121" s="8">
        <v>1712247.0529999991</v>
      </c>
      <c r="G121" s="8">
        <v>68328.456999999718</v>
      </c>
      <c r="H121" s="9">
        <f t="shared" si="9"/>
        <v>2889749.8689999981</v>
      </c>
      <c r="I121" s="9">
        <f t="shared" si="10"/>
        <v>193576.0839999998</v>
      </c>
      <c r="J121" s="9">
        <f t="shared" si="11"/>
        <v>3083325.9529999979</v>
      </c>
    </row>
    <row r="122" spans="1:10" ht="18.8" customHeight="1" x14ac:dyDescent="0.3">
      <c r="A122" s="16" t="s">
        <v>14</v>
      </c>
      <c r="B122" s="10" t="s">
        <v>48</v>
      </c>
      <c r="C122" s="11" t="s">
        <v>49</v>
      </c>
      <c r="D122" s="12">
        <v>1826.8620000000001</v>
      </c>
      <c r="E122" s="12">
        <v>40976.504000000001</v>
      </c>
      <c r="F122" s="12">
        <v>169.52</v>
      </c>
      <c r="G122" s="12">
        <v>22889.848999999998</v>
      </c>
      <c r="H122" s="13">
        <f t="shared" si="9"/>
        <v>1996.3820000000001</v>
      </c>
      <c r="I122" s="13">
        <f t="shared" si="10"/>
        <v>63866.353000000003</v>
      </c>
      <c r="J122" s="13">
        <f t="shared" si="11"/>
        <v>65862.735000000001</v>
      </c>
    </row>
    <row r="123" spans="1:10" ht="18.8" customHeight="1" x14ac:dyDescent="0.3">
      <c r="A123" s="15" t="s">
        <v>14</v>
      </c>
      <c r="B123" s="5" t="s">
        <v>40</v>
      </c>
      <c r="C123" s="6" t="s">
        <v>41</v>
      </c>
      <c r="D123" s="8">
        <v>5538.6039999999994</v>
      </c>
      <c r="E123" s="8">
        <v>43012.822000000015</v>
      </c>
      <c r="F123" s="8">
        <v>250092.04300000001</v>
      </c>
      <c r="G123" s="8">
        <v>1806.05</v>
      </c>
      <c r="H123" s="9">
        <f t="shared" si="9"/>
        <v>255630.647</v>
      </c>
      <c r="I123" s="9">
        <f t="shared" si="10"/>
        <v>44818.872000000018</v>
      </c>
      <c r="J123" s="9">
        <f t="shared" si="11"/>
        <v>300449.51900000003</v>
      </c>
    </row>
    <row r="124" spans="1:10" ht="18.8" customHeight="1" x14ac:dyDescent="0.3">
      <c r="A124" s="16" t="s">
        <v>14</v>
      </c>
      <c r="B124" s="10" t="s">
        <v>20</v>
      </c>
      <c r="C124" s="11" t="s">
        <v>21</v>
      </c>
      <c r="D124" s="12">
        <v>3005554.0960000004</v>
      </c>
      <c r="E124" s="12">
        <v>425093.53</v>
      </c>
      <c r="F124" s="12">
        <v>5287066.6370000048</v>
      </c>
      <c r="G124" s="12">
        <v>141068.035</v>
      </c>
      <c r="H124" s="13">
        <f t="shared" si="9"/>
        <v>8292620.7330000047</v>
      </c>
      <c r="I124" s="13">
        <f t="shared" si="10"/>
        <v>566161.56500000006</v>
      </c>
      <c r="J124" s="13">
        <f t="shared" si="11"/>
        <v>8858782.2980000041</v>
      </c>
    </row>
    <row r="125" spans="1:10" ht="18.8" customHeight="1" x14ac:dyDescent="0.3">
      <c r="A125" s="15" t="s">
        <v>14</v>
      </c>
      <c r="B125" s="5" t="s">
        <v>55</v>
      </c>
      <c r="C125" s="6" t="s">
        <v>19</v>
      </c>
      <c r="D125" s="8">
        <v>173.91200000000001</v>
      </c>
      <c r="E125" s="8"/>
      <c r="F125" s="8"/>
      <c r="G125" s="8"/>
      <c r="H125" s="9">
        <f t="shared" si="9"/>
        <v>173.91200000000001</v>
      </c>
      <c r="I125" s="9">
        <f t="shared" si="10"/>
        <v>0</v>
      </c>
      <c r="J125" s="9">
        <f t="shared" si="11"/>
        <v>173.91200000000001</v>
      </c>
    </row>
    <row r="126" spans="1:10" ht="18.8" customHeight="1" x14ac:dyDescent="0.3">
      <c r="A126" s="16" t="s">
        <v>14</v>
      </c>
      <c r="B126" s="10" t="s">
        <v>45</v>
      </c>
      <c r="C126" s="11" t="s">
        <v>46</v>
      </c>
      <c r="D126" s="12">
        <v>1233.107</v>
      </c>
      <c r="E126" s="12">
        <v>1569</v>
      </c>
      <c r="F126" s="12">
        <v>14087.171</v>
      </c>
      <c r="G126" s="12">
        <v>252</v>
      </c>
      <c r="H126" s="13">
        <f t="shared" si="9"/>
        <v>15320.278</v>
      </c>
      <c r="I126" s="13">
        <f t="shared" si="10"/>
        <v>1821</v>
      </c>
      <c r="J126" s="13">
        <f t="shared" si="11"/>
        <v>17141.277999999998</v>
      </c>
    </row>
    <row r="127" spans="1:10" ht="18.8" customHeight="1" x14ac:dyDescent="0.3">
      <c r="A127" s="15" t="s">
        <v>14</v>
      </c>
      <c r="B127" s="5" t="s">
        <v>54</v>
      </c>
      <c r="C127" s="6" t="s">
        <v>23</v>
      </c>
      <c r="D127" s="8"/>
      <c r="E127" s="8">
        <v>4</v>
      </c>
      <c r="F127" s="8"/>
      <c r="G127" s="8"/>
      <c r="H127" s="9">
        <f t="shared" si="9"/>
        <v>0</v>
      </c>
      <c r="I127" s="9">
        <f t="shared" si="10"/>
        <v>4</v>
      </c>
      <c r="J127" s="9">
        <f t="shared" si="11"/>
        <v>4</v>
      </c>
    </row>
    <row r="128" spans="1:10" ht="18.8" customHeight="1" x14ac:dyDescent="0.3">
      <c r="A128" s="16" t="s">
        <v>14</v>
      </c>
      <c r="B128" s="10" t="s">
        <v>24</v>
      </c>
      <c r="C128" s="11" t="s">
        <v>25</v>
      </c>
      <c r="D128" s="12">
        <v>1795130.8820000009</v>
      </c>
      <c r="E128" s="12">
        <v>47996.846000000005</v>
      </c>
      <c r="F128" s="12">
        <v>1605630.638</v>
      </c>
      <c r="G128" s="12">
        <v>118695.637</v>
      </c>
      <c r="H128" s="13">
        <f t="shared" si="9"/>
        <v>3400761.5200000009</v>
      </c>
      <c r="I128" s="13">
        <f t="shared" si="10"/>
        <v>166692.48300000001</v>
      </c>
      <c r="J128" s="13">
        <f t="shared" si="11"/>
        <v>3567454.003000001</v>
      </c>
    </row>
    <row r="129" spans="1:10" ht="18.8" customHeight="1" x14ac:dyDescent="0.3">
      <c r="A129" s="15" t="s">
        <v>14</v>
      </c>
      <c r="B129" s="5" t="s">
        <v>18</v>
      </c>
      <c r="C129" s="6" t="s">
        <v>19</v>
      </c>
      <c r="D129" s="8">
        <v>1841534.080000001</v>
      </c>
      <c r="E129" s="8">
        <v>486206.12599999981</v>
      </c>
      <c r="F129" s="8">
        <v>4918095.6379999984</v>
      </c>
      <c r="G129" s="8">
        <v>103883.75</v>
      </c>
      <c r="H129" s="9">
        <f t="shared" si="9"/>
        <v>6759629.7179999994</v>
      </c>
      <c r="I129" s="9">
        <f t="shared" si="10"/>
        <v>590089.87599999981</v>
      </c>
      <c r="J129" s="9">
        <f t="shared" si="11"/>
        <v>7349719.5939999996</v>
      </c>
    </row>
    <row r="130" spans="1:10" ht="18.8" customHeight="1" x14ac:dyDescent="0.3">
      <c r="A130" s="16" t="s">
        <v>14</v>
      </c>
      <c r="B130" s="10" t="s">
        <v>30</v>
      </c>
      <c r="C130" s="11" t="s">
        <v>31</v>
      </c>
      <c r="D130" s="12">
        <v>1691442.4210000006</v>
      </c>
      <c r="E130" s="12">
        <v>88341.030999999508</v>
      </c>
      <c r="F130" s="12">
        <v>1781601.429999999</v>
      </c>
      <c r="G130" s="12">
        <v>55572.493999999992</v>
      </c>
      <c r="H130" s="13">
        <f t="shared" si="9"/>
        <v>3473043.8509999998</v>
      </c>
      <c r="I130" s="13">
        <f t="shared" si="10"/>
        <v>143913.5249999995</v>
      </c>
      <c r="J130" s="13">
        <f t="shared" si="11"/>
        <v>3616957.3759999992</v>
      </c>
    </row>
    <row r="131" spans="1:10" ht="18.8" customHeight="1" x14ac:dyDescent="0.3">
      <c r="A131" s="15" t="s">
        <v>14</v>
      </c>
      <c r="B131" s="5" t="s">
        <v>44</v>
      </c>
      <c r="C131" s="6" t="s">
        <v>38</v>
      </c>
      <c r="D131" s="8"/>
      <c r="E131" s="8">
        <v>71.3</v>
      </c>
      <c r="F131" s="8">
        <v>732.9100000000002</v>
      </c>
      <c r="G131" s="8"/>
      <c r="H131" s="9">
        <f t="shared" si="9"/>
        <v>732.9100000000002</v>
      </c>
      <c r="I131" s="9">
        <f t="shared" si="10"/>
        <v>71.3</v>
      </c>
      <c r="J131" s="9">
        <f t="shared" si="11"/>
        <v>804.21000000000015</v>
      </c>
    </row>
    <row r="132" spans="1:10" ht="18.8" customHeight="1" x14ac:dyDescent="0.3">
      <c r="A132" s="16" t="s">
        <v>14</v>
      </c>
      <c r="B132" s="10" t="s">
        <v>16</v>
      </c>
      <c r="C132" s="11" t="s">
        <v>17</v>
      </c>
      <c r="D132" s="12">
        <v>13596913.947000029</v>
      </c>
      <c r="E132" s="12">
        <v>846558.94699987734</v>
      </c>
      <c r="F132" s="12">
        <v>18377641.82500004</v>
      </c>
      <c r="G132" s="12">
        <v>845509.87399994559</v>
      </c>
      <c r="H132" s="13">
        <f t="shared" si="9"/>
        <v>31974555.772000067</v>
      </c>
      <c r="I132" s="13">
        <f t="shared" si="10"/>
        <v>1692068.820999823</v>
      </c>
      <c r="J132" s="13">
        <f t="shared" si="11"/>
        <v>33666624.59299989</v>
      </c>
    </row>
    <row r="133" spans="1:10" ht="18.8" customHeight="1" x14ac:dyDescent="0.3">
      <c r="A133" s="15" t="s">
        <v>14</v>
      </c>
      <c r="B133" s="5" t="s">
        <v>33</v>
      </c>
      <c r="C133" s="6" t="s">
        <v>27</v>
      </c>
      <c r="D133" s="8">
        <v>285841.49400000001</v>
      </c>
      <c r="E133" s="8">
        <v>20548.021000000001</v>
      </c>
      <c r="F133" s="8">
        <v>430354.15500000014</v>
      </c>
      <c r="G133" s="8">
        <v>13973.355</v>
      </c>
      <c r="H133" s="9">
        <f t="shared" si="9"/>
        <v>716195.64900000021</v>
      </c>
      <c r="I133" s="9">
        <f t="shared" si="10"/>
        <v>34521.376000000004</v>
      </c>
      <c r="J133" s="9">
        <f t="shared" si="11"/>
        <v>750717.02500000026</v>
      </c>
    </row>
    <row r="134" spans="1:10" ht="18.8" customHeight="1" x14ac:dyDescent="0.3">
      <c r="A134" s="16" t="s">
        <v>14</v>
      </c>
      <c r="B134" s="10" t="s">
        <v>53</v>
      </c>
      <c r="C134" s="11" t="s">
        <v>17</v>
      </c>
      <c r="D134" s="12">
        <v>363.57100000000003</v>
      </c>
      <c r="E134" s="12"/>
      <c r="F134" s="12">
        <v>37.409999999999997</v>
      </c>
      <c r="G134" s="12"/>
      <c r="H134" s="13">
        <f t="shared" si="9"/>
        <v>400.98099999999999</v>
      </c>
      <c r="I134" s="13">
        <f t="shared" si="10"/>
        <v>0</v>
      </c>
      <c r="J134" s="13">
        <f t="shared" si="11"/>
        <v>400.98099999999999</v>
      </c>
    </row>
    <row r="135" spans="1:10" ht="18.8" customHeight="1" x14ac:dyDescent="0.3">
      <c r="A135" s="15" t="s">
        <v>14</v>
      </c>
      <c r="B135" s="5" t="s">
        <v>22</v>
      </c>
      <c r="C135" s="6" t="s">
        <v>23</v>
      </c>
      <c r="D135" s="8">
        <v>2880102.673</v>
      </c>
      <c r="E135" s="8">
        <v>7705.4999999999991</v>
      </c>
      <c r="F135" s="8">
        <v>1413065.095</v>
      </c>
      <c r="G135" s="8">
        <v>236288.49000000002</v>
      </c>
      <c r="H135" s="9">
        <f t="shared" ref="H135:H166" si="12">D135+F135</f>
        <v>4293167.7680000002</v>
      </c>
      <c r="I135" s="9">
        <f t="shared" ref="I135:I166" si="13">E135+G135</f>
        <v>243993.99000000002</v>
      </c>
      <c r="J135" s="9">
        <f t="shared" ref="J135:J166" si="14">SUM(H135:I135)</f>
        <v>4537161.7580000004</v>
      </c>
    </row>
    <row r="136" spans="1:10" ht="18.8" customHeight="1" x14ac:dyDescent="0.3">
      <c r="A136" s="16" t="s">
        <v>14</v>
      </c>
      <c r="B136" s="10" t="s">
        <v>39</v>
      </c>
      <c r="C136" s="11" t="s">
        <v>38</v>
      </c>
      <c r="D136" s="12">
        <v>314513.16199999506</v>
      </c>
      <c r="E136" s="12">
        <v>14871.770000000002</v>
      </c>
      <c r="F136" s="12">
        <v>724787.79100000102</v>
      </c>
      <c r="G136" s="12">
        <v>12638.469999999961</v>
      </c>
      <c r="H136" s="13">
        <f t="shared" si="12"/>
        <v>1039300.952999996</v>
      </c>
      <c r="I136" s="13">
        <f t="shared" si="13"/>
        <v>27510.239999999962</v>
      </c>
      <c r="J136" s="13">
        <f t="shared" si="14"/>
        <v>1066811.192999996</v>
      </c>
    </row>
    <row r="137" spans="1:10" ht="18.8" customHeight="1" x14ac:dyDescent="0.3">
      <c r="A137" s="15" t="s">
        <v>14</v>
      </c>
      <c r="B137" s="5" t="s">
        <v>28</v>
      </c>
      <c r="C137" s="6" t="s">
        <v>29</v>
      </c>
      <c r="D137" s="8">
        <v>882068.09199999936</v>
      </c>
      <c r="E137" s="8">
        <v>99004.589000000007</v>
      </c>
      <c r="F137" s="8">
        <v>1790831.0950000011</v>
      </c>
      <c r="G137" s="8">
        <v>51427.38</v>
      </c>
      <c r="H137" s="9">
        <f t="shared" si="12"/>
        <v>2672899.1870000004</v>
      </c>
      <c r="I137" s="9">
        <f t="shared" si="13"/>
        <v>150431.96900000001</v>
      </c>
      <c r="J137" s="9">
        <f t="shared" si="14"/>
        <v>2823331.1560000004</v>
      </c>
    </row>
    <row r="138" spans="1:10" ht="18.8" customHeight="1" x14ac:dyDescent="0.3">
      <c r="A138" s="16" t="s">
        <v>15</v>
      </c>
      <c r="B138" s="10" t="s">
        <v>37</v>
      </c>
      <c r="C138" s="11" t="s">
        <v>38</v>
      </c>
      <c r="D138" s="12">
        <v>995.67000000000007</v>
      </c>
      <c r="E138" s="12">
        <v>255.05000000000007</v>
      </c>
      <c r="F138" s="12">
        <v>5067.5299999999988</v>
      </c>
      <c r="G138" s="12">
        <v>120.10000000000009</v>
      </c>
      <c r="H138" s="13">
        <f t="shared" si="12"/>
        <v>6063.1999999999989</v>
      </c>
      <c r="I138" s="13">
        <f t="shared" si="13"/>
        <v>375.15000000000015</v>
      </c>
      <c r="J138" s="13">
        <f t="shared" si="14"/>
        <v>6438.3499999999995</v>
      </c>
    </row>
    <row r="139" spans="1:10" ht="18.8" customHeight="1" x14ac:dyDescent="0.3">
      <c r="A139" s="15" t="s">
        <v>15</v>
      </c>
      <c r="B139" s="5" t="s">
        <v>34</v>
      </c>
      <c r="C139" s="6" t="s">
        <v>35</v>
      </c>
      <c r="D139" s="8">
        <v>504413.37099999998</v>
      </c>
      <c r="E139" s="8">
        <v>28482.003000000001</v>
      </c>
      <c r="F139" s="8">
        <v>173988.27100000001</v>
      </c>
      <c r="G139" s="8">
        <v>47385.315000000002</v>
      </c>
      <c r="H139" s="9">
        <f t="shared" si="12"/>
        <v>678401.64199999999</v>
      </c>
      <c r="I139" s="9">
        <f t="shared" si="13"/>
        <v>75867.317999999999</v>
      </c>
      <c r="J139" s="9">
        <f t="shared" si="14"/>
        <v>754268.96</v>
      </c>
    </row>
    <row r="140" spans="1:10" ht="18.8" customHeight="1" x14ac:dyDescent="0.3">
      <c r="A140" s="16" t="s">
        <v>15</v>
      </c>
      <c r="B140" s="10" t="s">
        <v>36</v>
      </c>
      <c r="C140" s="11" t="s">
        <v>27</v>
      </c>
      <c r="D140" s="12">
        <v>48939.967000000004</v>
      </c>
      <c r="E140" s="12">
        <v>23115.973000000002</v>
      </c>
      <c r="F140" s="12">
        <v>335808.85100000002</v>
      </c>
      <c r="G140" s="12">
        <v>1359.425</v>
      </c>
      <c r="H140" s="13">
        <f t="shared" si="12"/>
        <v>384748.81800000003</v>
      </c>
      <c r="I140" s="13">
        <f t="shared" si="13"/>
        <v>24475.398000000001</v>
      </c>
      <c r="J140" s="13">
        <f t="shared" si="14"/>
        <v>409224.21600000001</v>
      </c>
    </row>
    <row r="141" spans="1:10" ht="18.8" customHeight="1" x14ac:dyDescent="0.3">
      <c r="A141" s="15" t="s">
        <v>15</v>
      </c>
      <c r="B141" s="5" t="s">
        <v>32</v>
      </c>
      <c r="C141" s="6" t="s">
        <v>25</v>
      </c>
      <c r="D141" s="8">
        <v>1088864.2800000003</v>
      </c>
      <c r="E141" s="8">
        <v>37185.375</v>
      </c>
      <c r="F141" s="8">
        <v>1223463.8820000002</v>
      </c>
      <c r="G141" s="8">
        <v>62303.559000000001</v>
      </c>
      <c r="H141" s="9">
        <f t="shared" si="12"/>
        <v>2312328.1620000005</v>
      </c>
      <c r="I141" s="9">
        <f t="shared" si="13"/>
        <v>99488.934000000008</v>
      </c>
      <c r="J141" s="9">
        <f t="shared" si="14"/>
        <v>2411817.0960000004</v>
      </c>
    </row>
    <row r="142" spans="1:10" ht="18.8" customHeight="1" x14ac:dyDescent="0.3">
      <c r="A142" s="16" t="s">
        <v>15</v>
      </c>
      <c r="B142" s="10" t="s">
        <v>26</v>
      </c>
      <c r="C142" s="11" t="s">
        <v>27</v>
      </c>
      <c r="D142" s="12">
        <v>488360.12099999993</v>
      </c>
      <c r="E142" s="12"/>
      <c r="F142" s="12">
        <v>1309338.508000002</v>
      </c>
      <c r="G142" s="12">
        <v>5.9399999999999995</v>
      </c>
      <c r="H142" s="13">
        <f t="shared" si="12"/>
        <v>1797698.6290000021</v>
      </c>
      <c r="I142" s="13">
        <f t="shared" si="13"/>
        <v>5.9399999999999995</v>
      </c>
      <c r="J142" s="13">
        <f t="shared" si="14"/>
        <v>1797704.569000002</v>
      </c>
    </row>
    <row r="143" spans="1:10" ht="18.8" customHeight="1" x14ac:dyDescent="0.3">
      <c r="A143" s="15" t="s">
        <v>15</v>
      </c>
      <c r="B143" s="5" t="s">
        <v>48</v>
      </c>
      <c r="C143" s="6" t="s">
        <v>49</v>
      </c>
      <c r="D143" s="8">
        <v>613.101</v>
      </c>
      <c r="E143" s="8">
        <v>5716.8040000000001</v>
      </c>
      <c r="F143" s="8">
        <v>213.166</v>
      </c>
      <c r="G143" s="8">
        <v>2422.7890000000002</v>
      </c>
      <c r="H143" s="9">
        <f t="shared" si="12"/>
        <v>826.26700000000005</v>
      </c>
      <c r="I143" s="9">
        <f t="shared" si="13"/>
        <v>8139.5930000000008</v>
      </c>
      <c r="J143" s="9">
        <f t="shared" si="14"/>
        <v>8965.86</v>
      </c>
    </row>
    <row r="144" spans="1:10" ht="18.8" customHeight="1" x14ac:dyDescent="0.3">
      <c r="A144" s="16" t="s">
        <v>15</v>
      </c>
      <c r="B144" s="10" t="s">
        <v>40</v>
      </c>
      <c r="C144" s="11" t="s">
        <v>41</v>
      </c>
      <c r="D144" s="12">
        <v>5810.3780000000006</v>
      </c>
      <c r="E144" s="12">
        <v>48205.212000000007</v>
      </c>
      <c r="F144" s="12">
        <v>290594.95899999997</v>
      </c>
      <c r="G144" s="12">
        <v>847.68499999999983</v>
      </c>
      <c r="H144" s="13">
        <f t="shared" si="12"/>
        <v>296405.337</v>
      </c>
      <c r="I144" s="13">
        <f t="shared" si="13"/>
        <v>49052.897000000004</v>
      </c>
      <c r="J144" s="13">
        <f t="shared" si="14"/>
        <v>345458.234</v>
      </c>
    </row>
    <row r="145" spans="1:10" ht="18.8" customHeight="1" x14ac:dyDescent="0.3">
      <c r="A145" s="15" t="s">
        <v>15</v>
      </c>
      <c r="B145" s="5" t="s">
        <v>20</v>
      </c>
      <c r="C145" s="6" t="s">
        <v>21</v>
      </c>
      <c r="D145" s="8">
        <v>2779009.501000002</v>
      </c>
      <c r="E145" s="8">
        <v>372994.69999999995</v>
      </c>
      <c r="F145" s="8">
        <v>4973582.574</v>
      </c>
      <c r="G145" s="8">
        <v>105967.107</v>
      </c>
      <c r="H145" s="9">
        <f t="shared" si="12"/>
        <v>7752592.075000002</v>
      </c>
      <c r="I145" s="9">
        <f t="shared" si="13"/>
        <v>478961.80699999997</v>
      </c>
      <c r="J145" s="9">
        <f t="shared" si="14"/>
        <v>8231553.8820000021</v>
      </c>
    </row>
    <row r="146" spans="1:10" ht="18.8" customHeight="1" x14ac:dyDescent="0.3">
      <c r="A146" s="16" t="s">
        <v>15</v>
      </c>
      <c r="B146" s="10" t="s">
        <v>45</v>
      </c>
      <c r="C146" s="11" t="s">
        <v>46</v>
      </c>
      <c r="D146" s="12">
        <v>1617.0840000000001</v>
      </c>
      <c r="E146" s="12">
        <v>151.32</v>
      </c>
      <c r="F146" s="12">
        <v>4201.1869999999999</v>
      </c>
      <c r="G146" s="12"/>
      <c r="H146" s="13">
        <f t="shared" si="12"/>
        <v>5818.2709999999997</v>
      </c>
      <c r="I146" s="13">
        <f t="shared" si="13"/>
        <v>151.32</v>
      </c>
      <c r="J146" s="13">
        <f t="shared" si="14"/>
        <v>5969.5909999999994</v>
      </c>
    </row>
    <row r="147" spans="1:10" ht="18.8" customHeight="1" x14ac:dyDescent="0.3">
      <c r="A147" s="15" t="s">
        <v>15</v>
      </c>
      <c r="B147" s="5" t="s">
        <v>24</v>
      </c>
      <c r="C147" s="6" t="s">
        <v>25</v>
      </c>
      <c r="D147" s="8">
        <v>1491951.9839999999</v>
      </c>
      <c r="E147" s="8">
        <v>68857.345000000001</v>
      </c>
      <c r="F147" s="8">
        <v>1892649.2670000009</v>
      </c>
      <c r="G147" s="8">
        <v>70458.042000000001</v>
      </c>
      <c r="H147" s="9">
        <f t="shared" si="12"/>
        <v>3384601.2510000011</v>
      </c>
      <c r="I147" s="9">
        <f t="shared" si="13"/>
        <v>139315.38699999999</v>
      </c>
      <c r="J147" s="9">
        <f t="shared" si="14"/>
        <v>3523916.6380000012</v>
      </c>
    </row>
    <row r="148" spans="1:10" ht="18.8" customHeight="1" x14ac:dyDescent="0.3">
      <c r="A148" s="16" t="s">
        <v>15</v>
      </c>
      <c r="B148" s="10" t="s">
        <v>18</v>
      </c>
      <c r="C148" s="11" t="s">
        <v>19</v>
      </c>
      <c r="D148" s="12">
        <v>1670852.030000001</v>
      </c>
      <c r="E148" s="12">
        <v>481698.09500000003</v>
      </c>
      <c r="F148" s="12">
        <v>5078774.5149999997</v>
      </c>
      <c r="G148" s="12">
        <v>68842.988999999987</v>
      </c>
      <c r="H148" s="13">
        <f t="shared" si="12"/>
        <v>6749626.5450000009</v>
      </c>
      <c r="I148" s="13">
        <f t="shared" si="13"/>
        <v>550541.08400000003</v>
      </c>
      <c r="J148" s="13">
        <f t="shared" si="14"/>
        <v>7300167.6290000007</v>
      </c>
    </row>
    <row r="149" spans="1:10" ht="18.8" customHeight="1" x14ac:dyDescent="0.3">
      <c r="A149" s="15" t="s">
        <v>15</v>
      </c>
      <c r="B149" s="5" t="s">
        <v>30</v>
      </c>
      <c r="C149" s="6" t="s">
        <v>31</v>
      </c>
      <c r="D149" s="8">
        <v>1787765.4469999999</v>
      </c>
      <c r="E149" s="8">
        <v>97797.884999998409</v>
      </c>
      <c r="F149" s="8">
        <v>1917083.6970000002</v>
      </c>
      <c r="G149" s="8">
        <v>53304.666000000027</v>
      </c>
      <c r="H149" s="9">
        <f t="shared" si="12"/>
        <v>3704849.1440000003</v>
      </c>
      <c r="I149" s="9">
        <f t="shared" si="13"/>
        <v>151102.55099999844</v>
      </c>
      <c r="J149" s="9">
        <f t="shared" si="14"/>
        <v>3855951.6949999989</v>
      </c>
    </row>
    <row r="150" spans="1:10" ht="18.8" customHeight="1" x14ac:dyDescent="0.3">
      <c r="A150" s="16" t="s">
        <v>15</v>
      </c>
      <c r="B150" s="10" t="s">
        <v>16</v>
      </c>
      <c r="C150" s="11" t="s">
        <v>17</v>
      </c>
      <c r="D150" s="12">
        <v>11863398.000000045</v>
      </c>
      <c r="E150" s="12">
        <v>963791.2449999837</v>
      </c>
      <c r="F150" s="12">
        <v>18586494.97200001</v>
      </c>
      <c r="G150" s="12">
        <v>555624.31600002281</v>
      </c>
      <c r="H150" s="13">
        <f t="shared" si="12"/>
        <v>30449892.972000055</v>
      </c>
      <c r="I150" s="13">
        <f t="shared" si="13"/>
        <v>1519415.5610000065</v>
      </c>
      <c r="J150" s="13">
        <f t="shared" si="14"/>
        <v>31969308.533000063</v>
      </c>
    </row>
    <row r="151" spans="1:10" ht="18.8" customHeight="1" x14ac:dyDescent="0.3">
      <c r="A151" s="15" t="s">
        <v>15</v>
      </c>
      <c r="B151" s="5" t="s">
        <v>33</v>
      </c>
      <c r="C151" s="6" t="s">
        <v>27</v>
      </c>
      <c r="D151" s="8">
        <v>45755.251000000011</v>
      </c>
      <c r="E151" s="8"/>
      <c r="F151" s="8">
        <v>29589.023000000001</v>
      </c>
      <c r="G151" s="8">
        <v>2887.8</v>
      </c>
      <c r="H151" s="9">
        <f t="shared" si="12"/>
        <v>75344.274000000005</v>
      </c>
      <c r="I151" s="9">
        <f t="shared" si="13"/>
        <v>2887.8</v>
      </c>
      <c r="J151" s="9">
        <f t="shared" si="14"/>
        <v>78232.074000000008</v>
      </c>
    </row>
    <row r="152" spans="1:10" ht="18.8" customHeight="1" x14ac:dyDescent="0.3">
      <c r="A152" s="16" t="s">
        <v>15</v>
      </c>
      <c r="B152" s="10" t="s">
        <v>53</v>
      </c>
      <c r="C152" s="11" t="s">
        <v>17</v>
      </c>
      <c r="D152" s="12"/>
      <c r="E152" s="12"/>
      <c r="F152" s="12">
        <v>37.200000000000003</v>
      </c>
      <c r="G152" s="12"/>
      <c r="H152" s="13">
        <f t="shared" si="12"/>
        <v>37.200000000000003</v>
      </c>
      <c r="I152" s="13">
        <f t="shared" si="13"/>
        <v>0</v>
      </c>
      <c r="J152" s="13">
        <f t="shared" si="14"/>
        <v>37.200000000000003</v>
      </c>
    </row>
    <row r="153" spans="1:10" ht="18.8" customHeight="1" x14ac:dyDescent="0.3">
      <c r="A153" s="15" t="s">
        <v>15</v>
      </c>
      <c r="B153" s="5" t="s">
        <v>22</v>
      </c>
      <c r="C153" s="6" t="s">
        <v>23</v>
      </c>
      <c r="D153" s="8">
        <v>2963052.936999999</v>
      </c>
      <c r="E153" s="8">
        <v>11429.800000000001</v>
      </c>
      <c r="F153" s="8">
        <v>1561311.5430000001</v>
      </c>
      <c r="G153" s="8">
        <v>196408.1400000001</v>
      </c>
      <c r="H153" s="9">
        <f t="shared" si="12"/>
        <v>4524364.4799999986</v>
      </c>
      <c r="I153" s="9">
        <f t="shared" si="13"/>
        <v>207837.94000000009</v>
      </c>
      <c r="J153" s="9">
        <f t="shared" si="14"/>
        <v>4732202.419999999</v>
      </c>
    </row>
    <row r="154" spans="1:10" ht="18.8" customHeight="1" x14ac:dyDescent="0.3">
      <c r="A154" s="16" t="s">
        <v>15</v>
      </c>
      <c r="B154" s="10" t="s">
        <v>39</v>
      </c>
      <c r="C154" s="11" t="s">
        <v>38</v>
      </c>
      <c r="D154" s="12">
        <v>664838.04500000132</v>
      </c>
      <c r="E154" s="12">
        <v>145624.55999999764</v>
      </c>
      <c r="F154" s="12">
        <v>1189647.1999999937</v>
      </c>
      <c r="G154" s="12">
        <v>45163.404999999941</v>
      </c>
      <c r="H154" s="13">
        <f t="shared" si="12"/>
        <v>1854485.244999995</v>
      </c>
      <c r="I154" s="13">
        <f t="shared" si="13"/>
        <v>190787.96499999758</v>
      </c>
      <c r="J154" s="13">
        <f t="shared" si="14"/>
        <v>2045273.2099999925</v>
      </c>
    </row>
    <row r="155" spans="1:10" ht="18.8" customHeight="1" x14ac:dyDescent="0.3">
      <c r="A155" s="15" t="s">
        <v>15</v>
      </c>
      <c r="B155" s="5" t="s">
        <v>28</v>
      </c>
      <c r="C155" s="6" t="s">
        <v>29</v>
      </c>
      <c r="D155" s="8">
        <v>855731.96400000004</v>
      </c>
      <c r="E155" s="8">
        <v>85019.5</v>
      </c>
      <c r="F155" s="8">
        <v>1605557.976999999</v>
      </c>
      <c r="G155" s="8">
        <v>40031.300000000003</v>
      </c>
      <c r="H155" s="9">
        <f t="shared" si="12"/>
        <v>2461289.9409999992</v>
      </c>
      <c r="I155" s="9">
        <f t="shared" si="13"/>
        <v>125050.8</v>
      </c>
      <c r="J155" s="9">
        <f t="shared" si="14"/>
        <v>2586340.740999999</v>
      </c>
    </row>
    <row r="156" spans="1:10" ht="18.8" customHeight="1" x14ac:dyDescent="0.3">
      <c r="A156" s="16" t="s">
        <v>59</v>
      </c>
      <c r="B156" s="10" t="s">
        <v>37</v>
      </c>
      <c r="C156" s="11" t="s">
        <v>38</v>
      </c>
      <c r="D156" s="12">
        <v>26.591999999999999</v>
      </c>
      <c r="E156" s="12"/>
      <c r="F156" s="12"/>
      <c r="G156" s="12">
        <v>4.4050000000000002</v>
      </c>
      <c r="H156" s="13">
        <f t="shared" si="12"/>
        <v>26.591999999999999</v>
      </c>
      <c r="I156" s="13">
        <f t="shared" si="13"/>
        <v>4.4050000000000002</v>
      </c>
      <c r="J156" s="13">
        <f t="shared" si="14"/>
        <v>30.997</v>
      </c>
    </row>
    <row r="157" spans="1:10" ht="18.8" customHeight="1" x14ac:dyDescent="0.3">
      <c r="A157" s="15" t="s">
        <v>59</v>
      </c>
      <c r="B157" s="5" t="s">
        <v>34</v>
      </c>
      <c r="C157" s="6" t="s">
        <v>35</v>
      </c>
      <c r="D157" s="8">
        <v>500336.96299999946</v>
      </c>
      <c r="E157" s="8">
        <v>25271.31</v>
      </c>
      <c r="F157" s="8">
        <v>231042.25900000002</v>
      </c>
      <c r="G157" s="8">
        <v>46830.180999999997</v>
      </c>
      <c r="H157" s="9">
        <f t="shared" si="12"/>
        <v>731379.22199999948</v>
      </c>
      <c r="I157" s="9">
        <f t="shared" si="13"/>
        <v>72101.490999999995</v>
      </c>
      <c r="J157" s="9">
        <f t="shared" si="14"/>
        <v>803480.71299999952</v>
      </c>
    </row>
    <row r="158" spans="1:10" ht="18.8" customHeight="1" x14ac:dyDescent="0.3">
      <c r="A158" s="16" t="s">
        <v>59</v>
      </c>
      <c r="B158" s="10" t="s">
        <v>36</v>
      </c>
      <c r="C158" s="11" t="s">
        <v>27</v>
      </c>
      <c r="D158" s="12">
        <v>118475.78899999996</v>
      </c>
      <c r="E158" s="12">
        <v>39570.974999999999</v>
      </c>
      <c r="F158" s="12">
        <v>496387.67200000002</v>
      </c>
      <c r="G158" s="12">
        <v>2236.67</v>
      </c>
      <c r="H158" s="13">
        <f t="shared" si="12"/>
        <v>614863.46100000001</v>
      </c>
      <c r="I158" s="13">
        <f t="shared" si="13"/>
        <v>41807.644999999997</v>
      </c>
      <c r="J158" s="13">
        <f t="shared" si="14"/>
        <v>656671.10600000003</v>
      </c>
    </row>
    <row r="159" spans="1:10" ht="18.8" customHeight="1" x14ac:dyDescent="0.3">
      <c r="A159" s="15" t="s">
        <v>59</v>
      </c>
      <c r="B159" s="5" t="s">
        <v>32</v>
      </c>
      <c r="C159" s="6" t="s">
        <v>25</v>
      </c>
      <c r="D159" s="8">
        <v>1312264.2559999996</v>
      </c>
      <c r="E159" s="8">
        <v>72802.953000000009</v>
      </c>
      <c r="F159" s="8">
        <v>1318641.6840000001</v>
      </c>
      <c r="G159" s="8">
        <v>103135.66699999999</v>
      </c>
      <c r="H159" s="9">
        <f t="shared" si="12"/>
        <v>2630905.9399999995</v>
      </c>
      <c r="I159" s="9">
        <f t="shared" si="13"/>
        <v>175938.62</v>
      </c>
      <c r="J159" s="9">
        <f t="shared" si="14"/>
        <v>2806844.5599999996</v>
      </c>
    </row>
    <row r="160" spans="1:10" ht="18.8" customHeight="1" x14ac:dyDescent="0.3">
      <c r="A160" s="16" t="s">
        <v>59</v>
      </c>
      <c r="B160" s="10" t="s">
        <v>26</v>
      </c>
      <c r="C160" s="11" t="s">
        <v>27</v>
      </c>
      <c r="D160" s="12">
        <v>514035.64999999921</v>
      </c>
      <c r="E160" s="12"/>
      <c r="F160" s="12">
        <v>1560057.702000001</v>
      </c>
      <c r="G160" s="12">
        <v>6.2</v>
      </c>
      <c r="H160" s="13">
        <f t="shared" si="12"/>
        <v>2074093.3520000002</v>
      </c>
      <c r="I160" s="13">
        <f t="shared" si="13"/>
        <v>6.2</v>
      </c>
      <c r="J160" s="13">
        <f t="shared" si="14"/>
        <v>2074099.5520000001</v>
      </c>
    </row>
    <row r="161" spans="1:10" ht="18.8" customHeight="1" x14ac:dyDescent="0.3">
      <c r="A161" s="15" t="s">
        <v>59</v>
      </c>
      <c r="B161" s="5" t="s">
        <v>40</v>
      </c>
      <c r="C161" s="6" t="s">
        <v>41</v>
      </c>
      <c r="D161" s="8">
        <v>10319.906000000001</v>
      </c>
      <c r="E161" s="8">
        <v>64099.095000000001</v>
      </c>
      <c r="F161" s="8">
        <v>386640.66499999998</v>
      </c>
      <c r="G161" s="8">
        <v>1944.9</v>
      </c>
      <c r="H161" s="9">
        <f t="shared" si="12"/>
        <v>396960.571</v>
      </c>
      <c r="I161" s="9">
        <f t="shared" si="13"/>
        <v>66043.994999999995</v>
      </c>
      <c r="J161" s="9">
        <f t="shared" si="14"/>
        <v>463004.56599999999</v>
      </c>
    </row>
    <row r="162" spans="1:10" ht="18.8" customHeight="1" x14ac:dyDescent="0.3">
      <c r="A162" s="16" t="s">
        <v>59</v>
      </c>
      <c r="B162" s="10" t="s">
        <v>20</v>
      </c>
      <c r="C162" s="11" t="s">
        <v>21</v>
      </c>
      <c r="D162" s="12">
        <v>2825335.581999999</v>
      </c>
      <c r="E162" s="12">
        <v>342671.69999999995</v>
      </c>
      <c r="F162" s="12">
        <v>5046378.1389999967</v>
      </c>
      <c r="G162" s="12">
        <v>101457.7</v>
      </c>
      <c r="H162" s="13">
        <f t="shared" si="12"/>
        <v>7871713.7209999952</v>
      </c>
      <c r="I162" s="13">
        <f t="shared" si="13"/>
        <v>444129.39999999997</v>
      </c>
      <c r="J162" s="13">
        <f t="shared" si="14"/>
        <v>8315843.1209999956</v>
      </c>
    </row>
    <row r="163" spans="1:10" ht="18.8" customHeight="1" x14ac:dyDescent="0.3">
      <c r="A163" s="15" t="s">
        <v>59</v>
      </c>
      <c r="B163" s="5" t="s">
        <v>45</v>
      </c>
      <c r="C163" s="6" t="s">
        <v>46</v>
      </c>
      <c r="D163" s="8"/>
      <c r="E163" s="8">
        <v>1022.71</v>
      </c>
      <c r="F163" s="8">
        <v>13501.436</v>
      </c>
      <c r="G163" s="8"/>
      <c r="H163" s="9">
        <f t="shared" si="12"/>
        <v>13501.436</v>
      </c>
      <c r="I163" s="9">
        <f t="shared" si="13"/>
        <v>1022.71</v>
      </c>
      <c r="J163" s="9">
        <f t="shared" si="14"/>
        <v>14524.146000000001</v>
      </c>
    </row>
    <row r="164" spans="1:10" ht="18.8" customHeight="1" x14ac:dyDescent="0.3">
      <c r="A164" s="16" t="s">
        <v>59</v>
      </c>
      <c r="B164" s="10" t="s">
        <v>24</v>
      </c>
      <c r="C164" s="11" t="s">
        <v>25</v>
      </c>
      <c r="D164" s="12">
        <v>1588531.845</v>
      </c>
      <c r="E164" s="12">
        <v>58015.183000000005</v>
      </c>
      <c r="F164" s="12">
        <v>1845526.112999999</v>
      </c>
      <c r="G164" s="12">
        <v>73149.217999999993</v>
      </c>
      <c r="H164" s="13">
        <f t="shared" si="12"/>
        <v>3434057.9579999987</v>
      </c>
      <c r="I164" s="13">
        <f t="shared" si="13"/>
        <v>131164.40100000001</v>
      </c>
      <c r="J164" s="13">
        <f t="shared" si="14"/>
        <v>3565222.3589999988</v>
      </c>
    </row>
    <row r="165" spans="1:10" ht="18.8" customHeight="1" x14ac:dyDescent="0.3">
      <c r="A165" s="15" t="s">
        <v>59</v>
      </c>
      <c r="B165" s="5" t="s">
        <v>18</v>
      </c>
      <c r="C165" s="6" t="s">
        <v>19</v>
      </c>
      <c r="D165" s="8">
        <v>2215971.8830000013</v>
      </c>
      <c r="E165" s="8">
        <v>483890.80000000005</v>
      </c>
      <c r="F165" s="8">
        <v>5723919.0019999985</v>
      </c>
      <c r="G165" s="8">
        <v>85220.486999999979</v>
      </c>
      <c r="H165" s="9">
        <f t="shared" si="12"/>
        <v>7939890.8849999998</v>
      </c>
      <c r="I165" s="9">
        <f t="shared" si="13"/>
        <v>569111.28700000001</v>
      </c>
      <c r="J165" s="9">
        <f t="shared" si="14"/>
        <v>8509002.1720000003</v>
      </c>
    </row>
    <row r="166" spans="1:10" ht="18.8" customHeight="1" x14ac:dyDescent="0.3">
      <c r="A166" s="16" t="s">
        <v>59</v>
      </c>
      <c r="B166" s="10" t="s">
        <v>30</v>
      </c>
      <c r="C166" s="11" t="s">
        <v>31</v>
      </c>
      <c r="D166" s="12">
        <v>1847984.8429999999</v>
      </c>
      <c r="E166" s="12">
        <v>81410.294999999329</v>
      </c>
      <c r="F166" s="12">
        <v>2425109.6139999996</v>
      </c>
      <c r="G166" s="12">
        <v>59395.163999999626</v>
      </c>
      <c r="H166" s="13">
        <f t="shared" si="12"/>
        <v>4273094.4569999995</v>
      </c>
      <c r="I166" s="13">
        <f t="shared" si="13"/>
        <v>140805.45899999895</v>
      </c>
      <c r="J166" s="13">
        <f t="shared" si="14"/>
        <v>4413899.9159999983</v>
      </c>
    </row>
    <row r="167" spans="1:10" ht="18.8" customHeight="1" x14ac:dyDescent="0.3">
      <c r="A167" s="15" t="s">
        <v>59</v>
      </c>
      <c r="B167" s="5" t="s">
        <v>16</v>
      </c>
      <c r="C167" s="6" t="s">
        <v>17</v>
      </c>
      <c r="D167" s="8">
        <v>13921693.41200003</v>
      </c>
      <c r="E167" s="8">
        <v>847695.59199998202</v>
      </c>
      <c r="F167" s="8">
        <v>19823726.766000018</v>
      </c>
      <c r="G167" s="8">
        <v>558770.71600000223</v>
      </c>
      <c r="H167" s="9">
        <f t="shared" ref="H167:H201" si="15">D167+F167</f>
        <v>33745420.178000048</v>
      </c>
      <c r="I167" s="9">
        <f t="shared" ref="I167:I201" si="16">E167+G167</f>
        <v>1406466.3079999844</v>
      </c>
      <c r="J167" s="9">
        <f t="shared" ref="J167:J198" si="17">SUM(H167:I167)</f>
        <v>35151886.486000031</v>
      </c>
    </row>
    <row r="168" spans="1:10" ht="18.8" customHeight="1" x14ac:dyDescent="0.3">
      <c r="A168" s="16" t="s">
        <v>59</v>
      </c>
      <c r="B168" s="10" t="s">
        <v>53</v>
      </c>
      <c r="C168" s="11" t="s">
        <v>17</v>
      </c>
      <c r="D168" s="12">
        <v>403.36</v>
      </c>
      <c r="E168" s="12"/>
      <c r="F168" s="12"/>
      <c r="G168" s="12"/>
      <c r="H168" s="13">
        <f t="shared" si="15"/>
        <v>403.36</v>
      </c>
      <c r="I168" s="13">
        <f t="shared" si="16"/>
        <v>0</v>
      </c>
      <c r="J168" s="13">
        <f t="shared" si="17"/>
        <v>403.36</v>
      </c>
    </row>
    <row r="169" spans="1:10" ht="18.8" customHeight="1" x14ac:dyDescent="0.3">
      <c r="A169" s="15" t="s">
        <v>59</v>
      </c>
      <c r="B169" s="5" t="s">
        <v>22</v>
      </c>
      <c r="C169" s="6" t="s">
        <v>23</v>
      </c>
      <c r="D169" s="8">
        <v>3283632.5359999998</v>
      </c>
      <c r="E169" s="8">
        <v>21487.18</v>
      </c>
      <c r="F169" s="8">
        <v>1813621.0789999999</v>
      </c>
      <c r="G169" s="8">
        <v>208964.99000000011</v>
      </c>
      <c r="H169" s="9">
        <f t="shared" si="15"/>
        <v>5097253.6150000002</v>
      </c>
      <c r="I169" s="9">
        <f t="shared" si="16"/>
        <v>230452.1700000001</v>
      </c>
      <c r="J169" s="9">
        <f t="shared" si="17"/>
        <v>5327705.7850000001</v>
      </c>
    </row>
    <row r="170" spans="1:10" ht="18.8" customHeight="1" x14ac:dyDescent="0.3">
      <c r="A170" s="16" t="s">
        <v>59</v>
      </c>
      <c r="B170" s="10" t="s">
        <v>39</v>
      </c>
      <c r="C170" s="11" t="s">
        <v>38</v>
      </c>
      <c r="D170" s="12">
        <v>333251.33400000102</v>
      </c>
      <c r="E170" s="12">
        <v>93115.088000001124</v>
      </c>
      <c r="F170" s="12">
        <v>890516.64099999855</v>
      </c>
      <c r="G170" s="12">
        <v>28362.75899999994</v>
      </c>
      <c r="H170" s="13">
        <f t="shared" si="15"/>
        <v>1223767.9749999996</v>
      </c>
      <c r="I170" s="13">
        <f t="shared" si="16"/>
        <v>121477.84700000106</v>
      </c>
      <c r="J170" s="13">
        <f t="shared" si="17"/>
        <v>1345245.8220000006</v>
      </c>
    </row>
    <row r="171" spans="1:10" ht="18.8" customHeight="1" x14ac:dyDescent="0.3">
      <c r="A171" s="15" t="s">
        <v>59</v>
      </c>
      <c r="B171" s="5" t="s">
        <v>28</v>
      </c>
      <c r="C171" s="6" t="s">
        <v>29</v>
      </c>
      <c r="D171" s="8">
        <v>885590.64199999999</v>
      </c>
      <c r="E171" s="8">
        <v>83880.600000000006</v>
      </c>
      <c r="F171" s="8">
        <v>1581872.955000001</v>
      </c>
      <c r="G171" s="8">
        <v>54830.5</v>
      </c>
      <c r="H171" s="9">
        <f t="shared" si="15"/>
        <v>2467463.597000001</v>
      </c>
      <c r="I171" s="9">
        <f t="shared" si="16"/>
        <v>138711.1</v>
      </c>
      <c r="J171" s="9">
        <f t="shared" si="17"/>
        <v>2606174.6970000011</v>
      </c>
    </row>
    <row r="172" spans="1:10" ht="18.8" customHeight="1" x14ac:dyDescent="0.3">
      <c r="A172" s="16" t="s">
        <v>60</v>
      </c>
      <c r="B172" s="10" t="s">
        <v>37</v>
      </c>
      <c r="C172" s="11" t="s">
        <v>38</v>
      </c>
      <c r="D172" s="12">
        <v>1275.54</v>
      </c>
      <c r="E172" s="12"/>
      <c r="F172" s="12">
        <v>1251.8599999999999</v>
      </c>
      <c r="G172" s="12"/>
      <c r="H172" s="13">
        <f t="shared" si="15"/>
        <v>2527.3999999999996</v>
      </c>
      <c r="I172" s="13">
        <f t="shared" si="16"/>
        <v>0</v>
      </c>
      <c r="J172" s="13">
        <f t="shared" si="17"/>
        <v>2527.3999999999996</v>
      </c>
    </row>
    <row r="173" spans="1:10" ht="18.8" customHeight="1" x14ac:dyDescent="0.3">
      <c r="A173" s="15" t="s">
        <v>60</v>
      </c>
      <c r="B173" s="5" t="s">
        <v>34</v>
      </c>
      <c r="C173" s="6" t="s">
        <v>35</v>
      </c>
      <c r="D173" s="8">
        <v>347076.26799999917</v>
      </c>
      <c r="E173" s="8">
        <v>69001.887000000002</v>
      </c>
      <c r="F173" s="8">
        <v>498380.04399999988</v>
      </c>
      <c r="G173" s="8">
        <v>39560.760999999999</v>
      </c>
      <c r="H173" s="9">
        <f t="shared" si="15"/>
        <v>845456.31199999899</v>
      </c>
      <c r="I173" s="9">
        <f t="shared" si="16"/>
        <v>108562.648</v>
      </c>
      <c r="J173" s="9">
        <f t="shared" si="17"/>
        <v>954018.95999999903</v>
      </c>
    </row>
    <row r="174" spans="1:10" ht="18.8" customHeight="1" x14ac:dyDescent="0.3">
      <c r="A174" s="16" t="s">
        <v>60</v>
      </c>
      <c r="B174" s="10" t="s">
        <v>36</v>
      </c>
      <c r="C174" s="11" t="s">
        <v>27</v>
      </c>
      <c r="D174" s="12">
        <v>155608.845</v>
      </c>
      <c r="E174" s="12">
        <v>60725.776000000013</v>
      </c>
      <c r="F174" s="12">
        <v>847049.68900000013</v>
      </c>
      <c r="G174" s="12">
        <v>5195.9049999999988</v>
      </c>
      <c r="H174" s="13">
        <f t="shared" si="15"/>
        <v>1002658.5340000001</v>
      </c>
      <c r="I174" s="13">
        <f t="shared" si="16"/>
        <v>65921.681000000011</v>
      </c>
      <c r="J174" s="13">
        <f t="shared" si="17"/>
        <v>1068580.2150000001</v>
      </c>
    </row>
    <row r="175" spans="1:10" ht="18.8" customHeight="1" x14ac:dyDescent="0.3">
      <c r="A175" s="15" t="s">
        <v>60</v>
      </c>
      <c r="B175" s="5" t="s">
        <v>32</v>
      </c>
      <c r="C175" s="6" t="s">
        <v>25</v>
      </c>
      <c r="D175" s="8">
        <v>1552754.615</v>
      </c>
      <c r="E175" s="8">
        <v>99850.885000000009</v>
      </c>
      <c r="F175" s="8">
        <v>1899466.0400000003</v>
      </c>
      <c r="G175" s="8">
        <v>110855.12500000001</v>
      </c>
      <c r="H175" s="9">
        <f t="shared" si="15"/>
        <v>3452220.6550000003</v>
      </c>
      <c r="I175" s="9">
        <f t="shared" si="16"/>
        <v>210706.01</v>
      </c>
      <c r="J175" s="9">
        <f t="shared" si="17"/>
        <v>3662926.665</v>
      </c>
    </row>
    <row r="176" spans="1:10" ht="18.8" customHeight="1" x14ac:dyDescent="0.3">
      <c r="A176" s="16" t="s">
        <v>60</v>
      </c>
      <c r="B176" s="10" t="s">
        <v>26</v>
      </c>
      <c r="C176" s="11" t="s">
        <v>27</v>
      </c>
      <c r="D176" s="12">
        <v>1212462.8130000003</v>
      </c>
      <c r="E176" s="12">
        <v>205526.10000000047</v>
      </c>
      <c r="F176" s="12">
        <v>2520171.0819999976</v>
      </c>
      <c r="G176" s="12">
        <v>30128.131000000019</v>
      </c>
      <c r="H176" s="13">
        <f t="shared" si="15"/>
        <v>3732633.8949999977</v>
      </c>
      <c r="I176" s="13">
        <f t="shared" si="16"/>
        <v>235654.23100000049</v>
      </c>
      <c r="J176" s="13">
        <f t="shared" si="17"/>
        <v>3968288.1259999983</v>
      </c>
    </row>
    <row r="177" spans="1:10" ht="18.8" customHeight="1" x14ac:dyDescent="0.3">
      <c r="A177" s="15" t="s">
        <v>60</v>
      </c>
      <c r="B177" s="5" t="s">
        <v>40</v>
      </c>
      <c r="C177" s="6" t="s">
        <v>41</v>
      </c>
      <c r="D177" s="8">
        <v>12051.141</v>
      </c>
      <c r="E177" s="8">
        <v>54293.292000000001</v>
      </c>
      <c r="F177" s="8">
        <v>350004.12200000003</v>
      </c>
      <c r="G177" s="8">
        <v>2170.61</v>
      </c>
      <c r="H177" s="9">
        <f t="shared" si="15"/>
        <v>362055.26300000004</v>
      </c>
      <c r="I177" s="9">
        <f t="shared" si="16"/>
        <v>56463.902000000002</v>
      </c>
      <c r="J177" s="9">
        <f t="shared" si="17"/>
        <v>418519.16500000004</v>
      </c>
    </row>
    <row r="178" spans="1:10" ht="18.8" customHeight="1" x14ac:dyDescent="0.3">
      <c r="A178" s="16" t="s">
        <v>60</v>
      </c>
      <c r="B178" s="10" t="s">
        <v>20</v>
      </c>
      <c r="C178" s="11" t="s">
        <v>21</v>
      </c>
      <c r="D178" s="12">
        <v>3054499.1029999987</v>
      </c>
      <c r="E178" s="12">
        <v>297506.80000000005</v>
      </c>
      <c r="F178" s="12">
        <v>5237255.2190000005</v>
      </c>
      <c r="G178" s="12">
        <v>108978.4</v>
      </c>
      <c r="H178" s="13">
        <f t="shared" si="15"/>
        <v>8291754.3219999988</v>
      </c>
      <c r="I178" s="13">
        <f t="shared" si="16"/>
        <v>406485.20000000007</v>
      </c>
      <c r="J178" s="13">
        <f t="shared" si="17"/>
        <v>8698239.521999998</v>
      </c>
    </row>
    <row r="179" spans="1:10" ht="18.8" customHeight="1" x14ac:dyDescent="0.3">
      <c r="A179" s="15" t="s">
        <v>60</v>
      </c>
      <c r="B179" s="5" t="s">
        <v>45</v>
      </c>
      <c r="C179" s="6" t="s">
        <v>46</v>
      </c>
      <c r="D179" s="8"/>
      <c r="E179" s="8">
        <v>2425.5</v>
      </c>
      <c r="F179" s="8">
        <v>25301.664000000001</v>
      </c>
      <c r="G179" s="8"/>
      <c r="H179" s="9">
        <f t="shared" si="15"/>
        <v>25301.664000000001</v>
      </c>
      <c r="I179" s="9">
        <f t="shared" si="16"/>
        <v>2425.5</v>
      </c>
      <c r="J179" s="9">
        <f t="shared" si="17"/>
        <v>27727.164000000001</v>
      </c>
    </row>
    <row r="180" spans="1:10" ht="18.8" customHeight="1" x14ac:dyDescent="0.3">
      <c r="A180" s="16" t="s">
        <v>60</v>
      </c>
      <c r="B180" s="10" t="s">
        <v>24</v>
      </c>
      <c r="C180" s="11" t="s">
        <v>25</v>
      </c>
      <c r="D180" s="12">
        <v>1893793.9440000011</v>
      </c>
      <c r="E180" s="12">
        <v>52643.044999999998</v>
      </c>
      <c r="F180" s="12">
        <v>1986317.916999999</v>
      </c>
      <c r="G180" s="12">
        <v>95039.368000000017</v>
      </c>
      <c r="H180" s="13">
        <f t="shared" si="15"/>
        <v>3880111.861</v>
      </c>
      <c r="I180" s="13">
        <f t="shared" si="16"/>
        <v>147682.413</v>
      </c>
      <c r="J180" s="13">
        <f t="shared" si="17"/>
        <v>4027794.2740000002</v>
      </c>
    </row>
    <row r="181" spans="1:10" ht="18.8" customHeight="1" x14ac:dyDescent="0.3">
      <c r="A181" s="15" t="s">
        <v>60</v>
      </c>
      <c r="B181" s="5" t="s">
        <v>18</v>
      </c>
      <c r="C181" s="6" t="s">
        <v>19</v>
      </c>
      <c r="D181" s="8">
        <v>2343138.1530000013</v>
      </c>
      <c r="E181" s="8">
        <v>459317.80800000008</v>
      </c>
      <c r="F181" s="8">
        <v>5711369.3640000001</v>
      </c>
      <c r="G181" s="8">
        <v>107202.859</v>
      </c>
      <c r="H181" s="9">
        <f t="shared" si="15"/>
        <v>8054507.5170000009</v>
      </c>
      <c r="I181" s="9">
        <f t="shared" si="16"/>
        <v>566520.66700000013</v>
      </c>
      <c r="J181" s="9">
        <f t="shared" si="17"/>
        <v>8621028.1840000004</v>
      </c>
    </row>
    <row r="182" spans="1:10" ht="18.8" customHeight="1" x14ac:dyDescent="0.3">
      <c r="A182" s="16" t="s">
        <v>60</v>
      </c>
      <c r="B182" s="10" t="s">
        <v>30</v>
      </c>
      <c r="C182" s="11" t="s">
        <v>31</v>
      </c>
      <c r="D182" s="12">
        <v>1897719.5799999977</v>
      </c>
      <c r="E182" s="12">
        <v>62529.007000000005</v>
      </c>
      <c r="F182" s="12">
        <v>2233436.892</v>
      </c>
      <c r="G182" s="12">
        <v>67073.445999999996</v>
      </c>
      <c r="H182" s="13">
        <f t="shared" si="15"/>
        <v>4131156.4719999977</v>
      </c>
      <c r="I182" s="13">
        <f t="shared" si="16"/>
        <v>129602.45300000001</v>
      </c>
      <c r="J182" s="13">
        <f t="shared" si="17"/>
        <v>4260758.924999998</v>
      </c>
    </row>
    <row r="183" spans="1:10" ht="18.8" customHeight="1" x14ac:dyDescent="0.3">
      <c r="A183" s="15" t="s">
        <v>60</v>
      </c>
      <c r="B183" s="5" t="s">
        <v>16</v>
      </c>
      <c r="C183" s="6" t="s">
        <v>17</v>
      </c>
      <c r="D183" s="8">
        <v>14950175.27299998</v>
      </c>
      <c r="E183" s="8">
        <v>861862.60999991233</v>
      </c>
      <c r="F183" s="8">
        <v>19916960.74499999</v>
      </c>
      <c r="G183" s="8">
        <v>825622.8760000217</v>
      </c>
      <c r="H183" s="9">
        <f t="shared" si="15"/>
        <v>34867136.017999969</v>
      </c>
      <c r="I183" s="9">
        <f t="shared" si="16"/>
        <v>1687485.4859999339</v>
      </c>
      <c r="J183" s="9">
        <f t="shared" si="17"/>
        <v>36554621.503999904</v>
      </c>
    </row>
    <row r="184" spans="1:10" ht="18.8" customHeight="1" x14ac:dyDescent="0.3">
      <c r="A184" s="16" t="s">
        <v>60</v>
      </c>
      <c r="B184" s="10" t="s">
        <v>22</v>
      </c>
      <c r="C184" s="11" t="s">
        <v>23</v>
      </c>
      <c r="D184" s="12">
        <v>3072044.0839999998</v>
      </c>
      <c r="E184" s="12">
        <v>29300.880000000001</v>
      </c>
      <c r="F184" s="12">
        <v>1804268.1129999992</v>
      </c>
      <c r="G184" s="12">
        <v>190629.89500000002</v>
      </c>
      <c r="H184" s="13">
        <f t="shared" si="15"/>
        <v>4876312.1969999988</v>
      </c>
      <c r="I184" s="13">
        <f t="shared" si="16"/>
        <v>219930.77500000002</v>
      </c>
      <c r="J184" s="13">
        <f t="shared" si="17"/>
        <v>5096242.9719999991</v>
      </c>
    </row>
    <row r="185" spans="1:10" ht="18.8" customHeight="1" x14ac:dyDescent="0.3">
      <c r="A185" s="15" t="s">
        <v>60</v>
      </c>
      <c r="B185" s="5" t="s">
        <v>39</v>
      </c>
      <c r="C185" s="6" t="s">
        <v>38</v>
      </c>
      <c r="D185" s="8">
        <v>431458.15700000135</v>
      </c>
      <c r="E185" s="8">
        <v>131977.39899999776</v>
      </c>
      <c r="F185" s="8">
        <v>829859.72100000072</v>
      </c>
      <c r="G185" s="8">
        <v>7978.5470000000078</v>
      </c>
      <c r="H185" s="9">
        <f t="shared" si="15"/>
        <v>1261317.8780000021</v>
      </c>
      <c r="I185" s="9">
        <f t="shared" si="16"/>
        <v>139955.94599999778</v>
      </c>
      <c r="J185" s="9">
        <f t="shared" si="17"/>
        <v>1401273.824</v>
      </c>
    </row>
    <row r="186" spans="1:10" ht="18.8" customHeight="1" x14ac:dyDescent="0.3">
      <c r="A186" s="16" t="s">
        <v>60</v>
      </c>
      <c r="B186" s="10" t="s">
        <v>28</v>
      </c>
      <c r="C186" s="11" t="s">
        <v>29</v>
      </c>
      <c r="D186" s="12">
        <v>915548.21099999989</v>
      </c>
      <c r="E186" s="12">
        <v>87652.1</v>
      </c>
      <c r="F186" s="12">
        <v>1585637.557999999</v>
      </c>
      <c r="G186" s="12">
        <v>71450.649999999994</v>
      </c>
      <c r="H186" s="13">
        <f t="shared" si="15"/>
        <v>2501185.7689999989</v>
      </c>
      <c r="I186" s="13">
        <f t="shared" si="16"/>
        <v>159102.75</v>
      </c>
      <c r="J186" s="13">
        <f t="shared" si="17"/>
        <v>2660288.5189999989</v>
      </c>
    </row>
    <row r="187" spans="1:10" ht="18.8" customHeight="1" x14ac:dyDescent="0.3">
      <c r="A187" s="15" t="s">
        <v>61</v>
      </c>
      <c r="B187" s="5" t="s">
        <v>34</v>
      </c>
      <c r="C187" s="6" t="s">
        <v>35</v>
      </c>
      <c r="D187" s="8">
        <v>21431.448</v>
      </c>
      <c r="E187" s="8">
        <v>65941.292999999991</v>
      </c>
      <c r="F187" s="8">
        <v>518706.6889999999</v>
      </c>
      <c r="G187" s="8">
        <v>17293.844000000001</v>
      </c>
      <c r="H187" s="9">
        <f t="shared" si="15"/>
        <v>540138.13699999987</v>
      </c>
      <c r="I187" s="9">
        <f t="shared" si="16"/>
        <v>83235.136999999988</v>
      </c>
      <c r="J187" s="9">
        <f t="shared" si="17"/>
        <v>623373.27399999986</v>
      </c>
    </row>
    <row r="188" spans="1:10" ht="18.8" customHeight="1" x14ac:dyDescent="0.3">
      <c r="A188" s="16" t="s">
        <v>61</v>
      </c>
      <c r="B188" s="10" t="s">
        <v>36</v>
      </c>
      <c r="C188" s="11" t="s">
        <v>27</v>
      </c>
      <c r="D188" s="12">
        <v>119008.08899999999</v>
      </c>
      <c r="E188" s="12">
        <v>46725.502000000015</v>
      </c>
      <c r="F188" s="12">
        <v>670833.02700000012</v>
      </c>
      <c r="G188" s="12">
        <v>2155.09</v>
      </c>
      <c r="H188" s="13">
        <f t="shared" si="15"/>
        <v>789841.11600000015</v>
      </c>
      <c r="I188" s="13">
        <f t="shared" si="16"/>
        <v>48880.592000000019</v>
      </c>
      <c r="J188" s="13">
        <f t="shared" si="17"/>
        <v>838721.70800000022</v>
      </c>
    </row>
    <row r="189" spans="1:10" ht="18.8" customHeight="1" x14ac:dyDescent="0.3">
      <c r="A189" s="15" t="s">
        <v>61</v>
      </c>
      <c r="B189" s="5" t="s">
        <v>32</v>
      </c>
      <c r="C189" s="6" t="s">
        <v>25</v>
      </c>
      <c r="D189" s="8">
        <v>1155837.9830000002</v>
      </c>
      <c r="E189" s="8">
        <v>51961.615999999995</v>
      </c>
      <c r="F189" s="8">
        <v>1287497.767</v>
      </c>
      <c r="G189" s="8">
        <v>73623.216</v>
      </c>
      <c r="H189" s="9">
        <f t="shared" si="15"/>
        <v>2443335.75</v>
      </c>
      <c r="I189" s="9">
        <f t="shared" si="16"/>
        <v>125584.83199999999</v>
      </c>
      <c r="J189" s="9">
        <f t="shared" si="17"/>
        <v>2568920.5819999999</v>
      </c>
    </row>
    <row r="190" spans="1:10" ht="18.8" customHeight="1" x14ac:dyDescent="0.3">
      <c r="A190" s="16" t="s">
        <v>61</v>
      </c>
      <c r="B190" s="10" t="s">
        <v>26</v>
      </c>
      <c r="C190" s="11" t="s">
        <v>27</v>
      </c>
      <c r="D190" s="12">
        <v>2011675.4789999987</v>
      </c>
      <c r="E190" s="12">
        <v>197273.01300000123</v>
      </c>
      <c r="F190" s="12">
        <v>3047795.8890000051</v>
      </c>
      <c r="G190" s="12">
        <v>59287.458000000348</v>
      </c>
      <c r="H190" s="13">
        <f t="shared" si="15"/>
        <v>5059471.3680000035</v>
      </c>
      <c r="I190" s="13">
        <f t="shared" si="16"/>
        <v>256560.47100000159</v>
      </c>
      <c r="J190" s="13">
        <f t="shared" si="17"/>
        <v>5316031.8390000053</v>
      </c>
    </row>
    <row r="191" spans="1:10" ht="18.8" customHeight="1" x14ac:dyDescent="0.3">
      <c r="A191" s="15" t="s">
        <v>61</v>
      </c>
      <c r="B191" s="5" t="s">
        <v>48</v>
      </c>
      <c r="C191" s="6" t="s">
        <v>49</v>
      </c>
      <c r="D191" s="8">
        <v>12289.036</v>
      </c>
      <c r="E191" s="8"/>
      <c r="F191" s="8">
        <v>136.749</v>
      </c>
      <c r="G191" s="8">
        <v>1241.0999999999999</v>
      </c>
      <c r="H191" s="9">
        <f t="shared" si="15"/>
        <v>12425.785</v>
      </c>
      <c r="I191" s="9">
        <f t="shared" si="16"/>
        <v>1241.0999999999999</v>
      </c>
      <c r="J191" s="9">
        <f t="shared" si="17"/>
        <v>13666.885</v>
      </c>
    </row>
    <row r="192" spans="1:10" ht="18.8" customHeight="1" x14ac:dyDescent="0.3">
      <c r="A192" s="16" t="s">
        <v>61</v>
      </c>
      <c r="B192" s="10" t="s">
        <v>40</v>
      </c>
      <c r="C192" s="11" t="s">
        <v>41</v>
      </c>
      <c r="D192" s="12">
        <v>7945.6039999999994</v>
      </c>
      <c r="E192" s="12">
        <v>54899.331999999995</v>
      </c>
      <c r="F192" s="12">
        <v>327375.19899999991</v>
      </c>
      <c r="G192" s="12">
        <v>1380.65</v>
      </c>
      <c r="H192" s="13">
        <f t="shared" si="15"/>
        <v>335320.8029999999</v>
      </c>
      <c r="I192" s="13">
        <f t="shared" si="16"/>
        <v>56279.981999999996</v>
      </c>
      <c r="J192" s="13">
        <f t="shared" si="17"/>
        <v>391600.78499999992</v>
      </c>
    </row>
    <row r="193" spans="1:10" ht="18.8" customHeight="1" x14ac:dyDescent="0.3">
      <c r="A193" s="15" t="s">
        <v>61</v>
      </c>
      <c r="B193" s="5" t="s">
        <v>20</v>
      </c>
      <c r="C193" s="6" t="s">
        <v>21</v>
      </c>
      <c r="D193" s="8">
        <v>3098436.3990000007</v>
      </c>
      <c r="E193" s="8">
        <v>394293.3</v>
      </c>
      <c r="F193" s="8">
        <v>5897714.1249999991</v>
      </c>
      <c r="G193" s="8">
        <v>121886.49999999999</v>
      </c>
      <c r="H193" s="9">
        <f t="shared" si="15"/>
        <v>8996150.5240000002</v>
      </c>
      <c r="I193" s="9">
        <f t="shared" si="16"/>
        <v>516179.8</v>
      </c>
      <c r="J193" s="9">
        <f t="shared" si="17"/>
        <v>9512330.324000001</v>
      </c>
    </row>
    <row r="194" spans="1:10" ht="18.8" customHeight="1" x14ac:dyDescent="0.3">
      <c r="A194" s="16" t="s">
        <v>61</v>
      </c>
      <c r="B194" s="10" t="s">
        <v>45</v>
      </c>
      <c r="C194" s="11" t="s">
        <v>46</v>
      </c>
      <c r="D194" s="12">
        <v>10</v>
      </c>
      <c r="E194" s="12">
        <v>1625.96</v>
      </c>
      <c r="F194" s="12">
        <v>65302.737999999998</v>
      </c>
      <c r="G194" s="12">
        <v>33.520000000000003</v>
      </c>
      <c r="H194" s="13">
        <f t="shared" si="15"/>
        <v>65312.737999999998</v>
      </c>
      <c r="I194" s="13">
        <f t="shared" si="16"/>
        <v>1659.48</v>
      </c>
      <c r="J194" s="13">
        <f t="shared" si="17"/>
        <v>66972.217999999993</v>
      </c>
    </row>
    <row r="195" spans="1:10" ht="18.8" customHeight="1" x14ac:dyDescent="0.3">
      <c r="A195" s="15" t="s">
        <v>61</v>
      </c>
      <c r="B195" s="5" t="s">
        <v>24</v>
      </c>
      <c r="C195" s="6" t="s">
        <v>25</v>
      </c>
      <c r="D195" s="8">
        <v>2179101.342000002</v>
      </c>
      <c r="E195" s="8">
        <v>61545.774999999987</v>
      </c>
      <c r="F195" s="8">
        <v>2228040.7219999991</v>
      </c>
      <c r="G195" s="8">
        <v>105404.14300000001</v>
      </c>
      <c r="H195" s="9">
        <f t="shared" si="15"/>
        <v>4407142.0640000012</v>
      </c>
      <c r="I195" s="9">
        <f t="shared" si="16"/>
        <v>166949.91800000001</v>
      </c>
      <c r="J195" s="9">
        <f t="shared" si="17"/>
        <v>4574091.9820000008</v>
      </c>
    </row>
    <row r="196" spans="1:10" ht="18.8" customHeight="1" x14ac:dyDescent="0.3">
      <c r="A196" s="16" t="s">
        <v>61</v>
      </c>
      <c r="B196" s="10" t="s">
        <v>18</v>
      </c>
      <c r="C196" s="11" t="s">
        <v>19</v>
      </c>
      <c r="D196" s="12">
        <v>1887851.773999999</v>
      </c>
      <c r="E196" s="12">
        <v>448065.95699999982</v>
      </c>
      <c r="F196" s="12">
        <v>5277728.6790000033</v>
      </c>
      <c r="G196" s="12">
        <v>80918.952000000005</v>
      </c>
      <c r="H196" s="13">
        <f t="shared" si="15"/>
        <v>7165580.4530000025</v>
      </c>
      <c r="I196" s="13">
        <f t="shared" si="16"/>
        <v>528984.90899999987</v>
      </c>
      <c r="J196" s="13">
        <f t="shared" si="17"/>
        <v>7694565.3620000025</v>
      </c>
    </row>
    <row r="197" spans="1:10" ht="18.8" customHeight="1" x14ac:dyDescent="0.3">
      <c r="A197" s="15" t="s">
        <v>61</v>
      </c>
      <c r="B197" s="5" t="s">
        <v>30</v>
      </c>
      <c r="C197" s="6" t="s">
        <v>31</v>
      </c>
      <c r="D197" s="8">
        <v>2127665.743999999</v>
      </c>
      <c r="E197" s="8">
        <v>57105.900999999998</v>
      </c>
      <c r="F197" s="8">
        <v>1919643.6479999991</v>
      </c>
      <c r="G197" s="8">
        <v>66800.981</v>
      </c>
      <c r="H197" s="9">
        <f t="shared" si="15"/>
        <v>4047309.3919999981</v>
      </c>
      <c r="I197" s="9">
        <f t="shared" si="16"/>
        <v>123906.882</v>
      </c>
      <c r="J197" s="9">
        <f t="shared" si="17"/>
        <v>4171216.2739999983</v>
      </c>
    </row>
    <row r="198" spans="1:10" ht="18.8" customHeight="1" x14ac:dyDescent="0.3">
      <c r="A198" s="16" t="s">
        <v>61</v>
      </c>
      <c r="B198" s="10" t="s">
        <v>16</v>
      </c>
      <c r="C198" s="11" t="s">
        <v>17</v>
      </c>
      <c r="D198" s="12">
        <v>15260630.922999989</v>
      </c>
      <c r="E198" s="12">
        <v>843313.34599999269</v>
      </c>
      <c r="F198" s="12">
        <v>19645984.347999997</v>
      </c>
      <c r="G198" s="12">
        <v>658457.74199999007</v>
      </c>
      <c r="H198" s="13">
        <f t="shared" si="15"/>
        <v>34906615.270999983</v>
      </c>
      <c r="I198" s="13">
        <f t="shared" si="16"/>
        <v>1501771.0879999828</v>
      </c>
      <c r="J198" s="13">
        <f t="shared" si="17"/>
        <v>36408386.358999968</v>
      </c>
    </row>
    <row r="199" spans="1:10" ht="18.8" customHeight="1" x14ac:dyDescent="0.3">
      <c r="A199" s="15" t="s">
        <v>61</v>
      </c>
      <c r="B199" s="5" t="s">
        <v>22</v>
      </c>
      <c r="C199" s="6" t="s">
        <v>23</v>
      </c>
      <c r="D199" s="8">
        <v>3213065.3720000004</v>
      </c>
      <c r="E199" s="8">
        <v>13369.48</v>
      </c>
      <c r="F199" s="8">
        <v>1957637.9419999991</v>
      </c>
      <c r="G199" s="8">
        <v>203334.50000000009</v>
      </c>
      <c r="H199" s="9">
        <f t="shared" si="15"/>
        <v>5170703.3139999993</v>
      </c>
      <c r="I199" s="9">
        <f t="shared" si="16"/>
        <v>216703.9800000001</v>
      </c>
      <c r="J199" s="9">
        <f t="shared" ref="J199:J201" si="18">SUM(H199:I199)</f>
        <v>5387407.2939999998</v>
      </c>
    </row>
    <row r="200" spans="1:10" ht="18.8" customHeight="1" x14ac:dyDescent="0.3">
      <c r="A200" s="16" t="s">
        <v>61</v>
      </c>
      <c r="B200" s="10" t="s">
        <v>39</v>
      </c>
      <c r="C200" s="11" t="s">
        <v>38</v>
      </c>
      <c r="D200" s="12">
        <v>484037.30199999973</v>
      </c>
      <c r="E200" s="12">
        <v>89315.502999999866</v>
      </c>
      <c r="F200" s="12">
        <v>846097.12500000023</v>
      </c>
      <c r="G200" s="12">
        <v>11066.005000000019</v>
      </c>
      <c r="H200" s="13">
        <f t="shared" si="15"/>
        <v>1330134.4269999999</v>
      </c>
      <c r="I200" s="13">
        <f t="shared" si="16"/>
        <v>100381.50799999989</v>
      </c>
      <c r="J200" s="13">
        <f t="shared" si="18"/>
        <v>1430515.9349999998</v>
      </c>
    </row>
    <row r="201" spans="1:10" ht="18.8" customHeight="1" x14ac:dyDescent="0.3">
      <c r="A201" s="15" t="s">
        <v>61</v>
      </c>
      <c r="B201" s="5" t="s">
        <v>28</v>
      </c>
      <c r="C201" s="6" t="s">
        <v>29</v>
      </c>
      <c r="D201" s="8">
        <v>937320.65999999992</v>
      </c>
      <c r="E201" s="8">
        <v>99544.5</v>
      </c>
      <c r="F201" s="8">
        <v>1665118.574</v>
      </c>
      <c r="G201" s="8">
        <v>76889.999999999985</v>
      </c>
      <c r="H201" s="9">
        <f t="shared" si="15"/>
        <v>2602439.2340000002</v>
      </c>
      <c r="I201" s="9">
        <f t="shared" si="16"/>
        <v>176434.5</v>
      </c>
      <c r="J201" s="9">
        <f t="shared" si="18"/>
        <v>2778873.7340000002</v>
      </c>
    </row>
    <row r="202" spans="1:10" ht="18.8" customHeight="1" x14ac:dyDescent="0.3">
      <c r="A202" s="16" t="s">
        <v>62</v>
      </c>
      <c r="B202" s="10" t="s">
        <v>37</v>
      </c>
      <c r="C202" s="11" t="s">
        <v>38</v>
      </c>
      <c r="D202" s="12">
        <v>5.03</v>
      </c>
      <c r="E202" s="12"/>
      <c r="F202" s="12"/>
      <c r="G202" s="12"/>
      <c r="H202" s="13">
        <f t="shared" ref="H202:H217" si="19">D202+F202</f>
        <v>5.03</v>
      </c>
      <c r="I202" s="13">
        <f t="shared" ref="I202:I217" si="20">E202+G202</f>
        <v>0</v>
      </c>
      <c r="J202" s="13">
        <f t="shared" ref="J202:J217" si="21">SUM(H202:I202)</f>
        <v>5.03</v>
      </c>
    </row>
    <row r="203" spans="1:10" ht="18.8" customHeight="1" x14ac:dyDescent="0.3">
      <c r="A203" s="15" t="s">
        <v>62</v>
      </c>
      <c r="B203" s="5" t="s">
        <v>34</v>
      </c>
      <c r="C203" s="6" t="s">
        <v>35</v>
      </c>
      <c r="D203" s="8">
        <v>16706.965</v>
      </c>
      <c r="E203" s="8">
        <v>47947.360000000001</v>
      </c>
      <c r="F203" s="8">
        <v>395402.14299999998</v>
      </c>
      <c r="G203" s="8">
        <v>7624.37</v>
      </c>
      <c r="H203" s="9">
        <f t="shared" si="19"/>
        <v>412109.10800000001</v>
      </c>
      <c r="I203" s="9">
        <f t="shared" si="20"/>
        <v>55571.73</v>
      </c>
      <c r="J203" s="9">
        <f t="shared" si="21"/>
        <v>467680.83799999999</v>
      </c>
    </row>
    <row r="204" spans="1:10" ht="18.8" customHeight="1" x14ac:dyDescent="0.3">
      <c r="A204" s="16" t="s">
        <v>62</v>
      </c>
      <c r="B204" s="10" t="s">
        <v>36</v>
      </c>
      <c r="C204" s="11" t="s">
        <v>27</v>
      </c>
      <c r="D204" s="12">
        <v>79145.545999999988</v>
      </c>
      <c r="E204" s="12">
        <v>40116.744999999988</v>
      </c>
      <c r="F204" s="12">
        <v>639649.1120000002</v>
      </c>
      <c r="G204" s="12">
        <v>323.30000000000013</v>
      </c>
      <c r="H204" s="13">
        <f t="shared" si="19"/>
        <v>718794.65800000017</v>
      </c>
      <c r="I204" s="13">
        <f t="shared" si="20"/>
        <v>40440.044999999991</v>
      </c>
      <c r="J204" s="13">
        <f t="shared" si="21"/>
        <v>759234.70300000021</v>
      </c>
    </row>
    <row r="205" spans="1:10" ht="18.8" customHeight="1" x14ac:dyDescent="0.3">
      <c r="A205" s="15" t="s">
        <v>62</v>
      </c>
      <c r="B205" s="5" t="s">
        <v>32</v>
      </c>
      <c r="C205" s="6" t="s">
        <v>25</v>
      </c>
      <c r="D205" s="8">
        <v>944810.60799999977</v>
      </c>
      <c r="E205" s="8">
        <v>71586.674999999988</v>
      </c>
      <c r="F205" s="8">
        <v>1212982.952</v>
      </c>
      <c r="G205" s="8">
        <v>65288.071999999993</v>
      </c>
      <c r="H205" s="9">
        <f t="shared" si="19"/>
        <v>2157793.5599999996</v>
      </c>
      <c r="I205" s="9">
        <f t="shared" si="20"/>
        <v>136874.74699999997</v>
      </c>
      <c r="J205" s="9">
        <f t="shared" si="21"/>
        <v>2294668.3069999996</v>
      </c>
    </row>
    <row r="206" spans="1:10" ht="18.8" customHeight="1" x14ac:dyDescent="0.3">
      <c r="A206" s="16" t="s">
        <v>62</v>
      </c>
      <c r="B206" s="10" t="s">
        <v>26</v>
      </c>
      <c r="C206" s="11" t="s">
        <v>27</v>
      </c>
      <c r="D206" s="12">
        <v>2252600.6739999978</v>
      </c>
      <c r="E206" s="12">
        <v>237101.08300000208</v>
      </c>
      <c r="F206" s="12">
        <v>3431437.7229999951</v>
      </c>
      <c r="G206" s="12">
        <v>58559.203000000009</v>
      </c>
      <c r="H206" s="13">
        <f t="shared" si="19"/>
        <v>5684038.3969999924</v>
      </c>
      <c r="I206" s="13">
        <f t="shared" si="20"/>
        <v>295660.28600000206</v>
      </c>
      <c r="J206" s="13">
        <f t="shared" si="21"/>
        <v>5979698.6829999946</v>
      </c>
    </row>
    <row r="207" spans="1:10" ht="18.8" customHeight="1" x14ac:dyDescent="0.3">
      <c r="A207" s="15" t="s">
        <v>62</v>
      </c>
      <c r="B207" s="5" t="s">
        <v>48</v>
      </c>
      <c r="C207" s="6" t="s">
        <v>49</v>
      </c>
      <c r="D207" s="8">
        <v>104258.71099999995</v>
      </c>
      <c r="E207" s="8">
        <v>9</v>
      </c>
      <c r="F207" s="8">
        <v>3340.277</v>
      </c>
      <c r="G207" s="8">
        <v>9959.8520000000008</v>
      </c>
      <c r="H207" s="9">
        <f t="shared" si="19"/>
        <v>107598.98799999995</v>
      </c>
      <c r="I207" s="9">
        <f t="shared" si="20"/>
        <v>9968.8520000000008</v>
      </c>
      <c r="J207" s="9">
        <f t="shared" si="21"/>
        <v>117567.83999999995</v>
      </c>
    </row>
    <row r="208" spans="1:10" ht="18.8" customHeight="1" x14ac:dyDescent="0.3">
      <c r="A208" s="16" t="s">
        <v>62</v>
      </c>
      <c r="B208" s="10" t="s">
        <v>40</v>
      </c>
      <c r="C208" s="11" t="s">
        <v>41</v>
      </c>
      <c r="D208" s="12">
        <v>4756.7770000000019</v>
      </c>
      <c r="E208" s="12">
        <v>51368.249999999956</v>
      </c>
      <c r="F208" s="12">
        <v>338175.57399999979</v>
      </c>
      <c r="G208" s="12">
        <v>579.3000000000003</v>
      </c>
      <c r="H208" s="13">
        <f t="shared" si="19"/>
        <v>342932.35099999979</v>
      </c>
      <c r="I208" s="13">
        <f t="shared" si="20"/>
        <v>51947.549999999959</v>
      </c>
      <c r="J208" s="13">
        <f t="shared" si="21"/>
        <v>394879.90099999972</v>
      </c>
    </row>
    <row r="209" spans="1:10" ht="18.8" customHeight="1" x14ac:dyDescent="0.3">
      <c r="A209" s="15" t="s">
        <v>62</v>
      </c>
      <c r="B209" s="5" t="s">
        <v>20</v>
      </c>
      <c r="C209" s="6" t="s">
        <v>21</v>
      </c>
      <c r="D209" s="8">
        <v>3212149.1709999987</v>
      </c>
      <c r="E209" s="8">
        <v>468234.39999999991</v>
      </c>
      <c r="F209" s="8">
        <v>6366675.1460000025</v>
      </c>
      <c r="G209" s="8">
        <v>108422.8</v>
      </c>
      <c r="H209" s="9">
        <f t="shared" si="19"/>
        <v>9578824.3170000017</v>
      </c>
      <c r="I209" s="9">
        <f t="shared" si="20"/>
        <v>576657.19999999995</v>
      </c>
      <c r="J209" s="9">
        <f t="shared" si="21"/>
        <v>10155481.517000001</v>
      </c>
    </row>
    <row r="210" spans="1:10" ht="18.8" customHeight="1" x14ac:dyDescent="0.3">
      <c r="A210" s="16" t="s">
        <v>62</v>
      </c>
      <c r="B210" s="10" t="s">
        <v>45</v>
      </c>
      <c r="C210" s="11" t="s">
        <v>46</v>
      </c>
      <c r="D210" s="12">
        <v>352.81500000000011</v>
      </c>
      <c r="E210" s="12">
        <v>1317.07</v>
      </c>
      <c r="F210" s="12">
        <v>41906.972999999998</v>
      </c>
      <c r="G210" s="12">
        <v>473.36</v>
      </c>
      <c r="H210" s="13">
        <f t="shared" si="19"/>
        <v>42259.788</v>
      </c>
      <c r="I210" s="13">
        <f t="shared" si="20"/>
        <v>1790.4299999999998</v>
      </c>
      <c r="J210" s="13">
        <f t="shared" si="21"/>
        <v>44050.218000000001</v>
      </c>
    </row>
    <row r="211" spans="1:10" ht="18.8" customHeight="1" x14ac:dyDescent="0.3">
      <c r="A211" s="15" t="s">
        <v>62</v>
      </c>
      <c r="B211" s="5" t="s">
        <v>24</v>
      </c>
      <c r="C211" s="6" t="s">
        <v>25</v>
      </c>
      <c r="D211" s="8">
        <v>2202277.537</v>
      </c>
      <c r="E211" s="8">
        <v>85395.290999999997</v>
      </c>
      <c r="F211" s="8">
        <v>2421148.6770000011</v>
      </c>
      <c r="G211" s="8">
        <v>97764.652000000002</v>
      </c>
      <c r="H211" s="9">
        <f t="shared" si="19"/>
        <v>4623426.2140000015</v>
      </c>
      <c r="I211" s="9">
        <f t="shared" si="20"/>
        <v>183159.943</v>
      </c>
      <c r="J211" s="9">
        <f t="shared" si="21"/>
        <v>4806586.1570000015</v>
      </c>
    </row>
    <row r="212" spans="1:10" ht="18.8" customHeight="1" x14ac:dyDescent="0.3">
      <c r="A212" s="16" t="s">
        <v>62</v>
      </c>
      <c r="B212" s="10" t="s">
        <v>18</v>
      </c>
      <c r="C212" s="11" t="s">
        <v>19</v>
      </c>
      <c r="D212" s="12">
        <v>1888920.6309999989</v>
      </c>
      <c r="E212" s="12">
        <v>440712.29499999998</v>
      </c>
      <c r="F212" s="12">
        <v>5228213.1409999998</v>
      </c>
      <c r="G212" s="12">
        <v>63359.713999999993</v>
      </c>
      <c r="H212" s="13">
        <f t="shared" si="19"/>
        <v>7117133.7719999989</v>
      </c>
      <c r="I212" s="13">
        <f t="shared" si="20"/>
        <v>504072.00899999996</v>
      </c>
      <c r="J212" s="13">
        <f t="shared" si="21"/>
        <v>7621205.7809999986</v>
      </c>
    </row>
    <row r="213" spans="1:10" ht="18.8" customHeight="1" x14ac:dyDescent="0.3">
      <c r="A213" s="15" t="s">
        <v>62</v>
      </c>
      <c r="B213" s="5" t="s">
        <v>30</v>
      </c>
      <c r="C213" s="6" t="s">
        <v>31</v>
      </c>
      <c r="D213" s="8">
        <v>2209163.9780000006</v>
      </c>
      <c r="E213" s="8">
        <v>61300.155000000006</v>
      </c>
      <c r="F213" s="8">
        <v>1816791.6629999999</v>
      </c>
      <c r="G213" s="8">
        <v>69402.754000000015</v>
      </c>
      <c r="H213" s="9">
        <f t="shared" si="19"/>
        <v>4025955.6410000008</v>
      </c>
      <c r="I213" s="9">
        <f t="shared" si="20"/>
        <v>130702.90900000001</v>
      </c>
      <c r="J213" s="9">
        <f t="shared" si="21"/>
        <v>4156658.5500000007</v>
      </c>
    </row>
    <row r="214" spans="1:10" ht="18.8" customHeight="1" x14ac:dyDescent="0.3">
      <c r="A214" s="16" t="s">
        <v>62</v>
      </c>
      <c r="B214" s="10" t="s">
        <v>16</v>
      </c>
      <c r="C214" s="11" t="s">
        <v>17</v>
      </c>
      <c r="D214" s="12">
        <v>13372033.327</v>
      </c>
      <c r="E214" s="12">
        <v>982929.81699994125</v>
      </c>
      <c r="F214" s="12">
        <v>20051945.501999989</v>
      </c>
      <c r="G214" s="12">
        <v>563721.63399999985</v>
      </c>
      <c r="H214" s="13">
        <f t="shared" si="19"/>
        <v>33423978.828999989</v>
      </c>
      <c r="I214" s="13">
        <f t="shared" si="20"/>
        <v>1546651.4509999412</v>
      </c>
      <c r="J214" s="13">
        <f t="shared" si="21"/>
        <v>34970630.279999927</v>
      </c>
    </row>
    <row r="215" spans="1:10" ht="18.8" customHeight="1" x14ac:dyDescent="0.3">
      <c r="A215" s="15" t="s">
        <v>62</v>
      </c>
      <c r="B215" s="5" t="s">
        <v>22</v>
      </c>
      <c r="C215" s="6" t="s">
        <v>23</v>
      </c>
      <c r="D215" s="8">
        <v>3313950.7569999988</v>
      </c>
      <c r="E215" s="8">
        <v>21544.050000000003</v>
      </c>
      <c r="F215" s="8">
        <v>2052897.1480000019</v>
      </c>
      <c r="G215" s="8">
        <v>195161.81900000019</v>
      </c>
      <c r="H215" s="9">
        <f t="shared" si="19"/>
        <v>5366847.9050000012</v>
      </c>
      <c r="I215" s="9">
        <f t="shared" si="20"/>
        <v>216705.86900000018</v>
      </c>
      <c r="J215" s="9">
        <f t="shared" si="21"/>
        <v>5583553.7740000011</v>
      </c>
    </row>
    <row r="216" spans="1:10" ht="18.8" customHeight="1" x14ac:dyDescent="0.3">
      <c r="A216" s="16" t="s">
        <v>62</v>
      </c>
      <c r="B216" s="10" t="s">
        <v>39</v>
      </c>
      <c r="C216" s="11" t="s">
        <v>38</v>
      </c>
      <c r="D216" s="12">
        <v>395648.49999999942</v>
      </c>
      <c r="E216" s="12">
        <v>92216.799999999057</v>
      </c>
      <c r="F216" s="12">
        <v>833192.99999999965</v>
      </c>
      <c r="G216" s="12">
        <v>7657.8499999999794</v>
      </c>
      <c r="H216" s="13">
        <f t="shared" si="19"/>
        <v>1228841.4999999991</v>
      </c>
      <c r="I216" s="13">
        <f t="shared" si="20"/>
        <v>99874.649999999034</v>
      </c>
      <c r="J216" s="13">
        <f t="shared" si="21"/>
        <v>1328716.149999998</v>
      </c>
    </row>
    <row r="217" spans="1:10" ht="18.8" customHeight="1" thickBot="1" x14ac:dyDescent="0.35">
      <c r="A217" s="22" t="s">
        <v>62</v>
      </c>
      <c r="B217" s="23" t="s">
        <v>28</v>
      </c>
      <c r="C217" s="24" t="s">
        <v>29</v>
      </c>
      <c r="D217" s="25">
        <v>763562.9530000001</v>
      </c>
      <c r="E217" s="25">
        <v>121152.2</v>
      </c>
      <c r="F217" s="25">
        <v>1770249.861</v>
      </c>
      <c r="G217" s="25">
        <v>62412</v>
      </c>
      <c r="H217" s="26">
        <f t="shared" si="19"/>
        <v>2533812.8140000002</v>
      </c>
      <c r="I217" s="26">
        <f t="shared" si="20"/>
        <v>183564.2</v>
      </c>
      <c r="J217" s="26">
        <f t="shared" si="21"/>
        <v>2717377.0140000004</v>
      </c>
    </row>
  </sheetData>
  <sortState ref="A7:J201">
    <sortCondition ref="A7:A201"/>
    <sortCondition descending="1" ref="J7:J201"/>
  </sortState>
  <mergeCells count="6">
    <mergeCell ref="H5:J5"/>
    <mergeCell ref="A5:A6"/>
    <mergeCell ref="B5:B6"/>
    <mergeCell ref="C5:C6"/>
    <mergeCell ref="D5:E5"/>
    <mergeCell ref="F5:G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DDBFE2E-C615-4BC6-A185-D78027E3A6B6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AQU_3_3_2_3_1_1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2015-07-09T18:52:47Z</dcterms:created>
  <dcterms:modified xsi:type="dcterms:W3CDTF">2021-12-24T12:36:43Z</dcterms:modified>
</cp:coreProperties>
</file>