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3_2_2_1_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1" i="1" l="1"/>
  <c r="O71" i="1"/>
  <c r="P71" i="1"/>
  <c r="Q71" i="1"/>
  <c r="R71" i="1"/>
  <c r="N72" i="1"/>
  <c r="O72" i="1"/>
  <c r="P72" i="1"/>
  <c r="Q72" i="1"/>
  <c r="R72" i="1"/>
  <c r="N73" i="1"/>
  <c r="O73" i="1"/>
  <c r="P73" i="1"/>
  <c r="Q73" i="1"/>
  <c r="R73" i="1"/>
  <c r="N70" i="1" l="1"/>
  <c r="O70" i="1"/>
  <c r="P70" i="1"/>
  <c r="Q70" i="1"/>
  <c r="R70" i="1"/>
  <c r="N69" i="1"/>
  <c r="O69" i="1"/>
  <c r="P69" i="1"/>
  <c r="Q69" i="1"/>
  <c r="R69" i="1"/>
  <c r="N68" i="1"/>
  <c r="O68" i="1"/>
  <c r="P68" i="1"/>
  <c r="Q68" i="1"/>
  <c r="R68" i="1"/>
  <c r="N67" i="1"/>
  <c r="O67" i="1"/>
  <c r="P67" i="1"/>
  <c r="Q67" i="1"/>
  <c r="R67" i="1"/>
  <c r="N61" i="1" l="1"/>
  <c r="O61" i="1"/>
  <c r="P61" i="1"/>
  <c r="Q61" i="1"/>
  <c r="R61" i="1"/>
  <c r="N59" i="1"/>
  <c r="O59" i="1"/>
  <c r="P59" i="1"/>
  <c r="Q59" i="1"/>
  <c r="R59" i="1"/>
  <c r="N60" i="1"/>
  <c r="O60" i="1"/>
  <c r="P60" i="1"/>
  <c r="Q60" i="1"/>
  <c r="R60" i="1"/>
  <c r="N66" i="1"/>
  <c r="O66" i="1"/>
  <c r="P66" i="1"/>
  <c r="Q66" i="1"/>
  <c r="R66" i="1"/>
  <c r="N65" i="1"/>
  <c r="O65" i="1"/>
  <c r="P65" i="1"/>
  <c r="Q65" i="1"/>
  <c r="R65" i="1"/>
  <c r="N64" i="1"/>
  <c r="O64" i="1"/>
  <c r="P64" i="1"/>
  <c r="Q64" i="1"/>
  <c r="R64" i="1"/>
  <c r="N63" i="1"/>
  <c r="O63" i="1"/>
  <c r="P63" i="1"/>
  <c r="Q63" i="1"/>
  <c r="R63" i="1"/>
  <c r="R58" i="1" l="1"/>
  <c r="Q58" i="1"/>
  <c r="P58" i="1"/>
  <c r="O58" i="1"/>
  <c r="N58" i="1"/>
  <c r="R62" i="1"/>
  <c r="Q62" i="1"/>
  <c r="P62" i="1"/>
  <c r="O62" i="1"/>
  <c r="N62" i="1"/>
  <c r="R55" i="1"/>
  <c r="Q55" i="1"/>
  <c r="P55" i="1"/>
  <c r="O55" i="1"/>
  <c r="N55" i="1"/>
  <c r="R56" i="1"/>
  <c r="Q56" i="1"/>
  <c r="P56" i="1"/>
  <c r="O56" i="1"/>
  <c r="N56" i="1"/>
  <c r="R57" i="1"/>
  <c r="Q57" i="1"/>
  <c r="P57" i="1"/>
  <c r="O57" i="1"/>
  <c r="N57" i="1"/>
  <c r="R53" i="1"/>
  <c r="Q53" i="1"/>
  <c r="P53" i="1"/>
  <c r="O53" i="1"/>
  <c r="N53" i="1"/>
  <c r="R54" i="1"/>
  <c r="Q54" i="1"/>
  <c r="P54" i="1"/>
  <c r="O54" i="1"/>
  <c r="N54" i="1"/>
  <c r="R49" i="1"/>
  <c r="Q49" i="1"/>
  <c r="P49" i="1"/>
  <c r="O49" i="1"/>
  <c r="N49" i="1"/>
  <c r="R47" i="1"/>
  <c r="Q47" i="1"/>
  <c r="P47" i="1"/>
  <c r="O47" i="1"/>
  <c r="N47" i="1"/>
  <c r="R52" i="1"/>
  <c r="Q52" i="1"/>
  <c r="P52" i="1"/>
  <c r="O52" i="1"/>
  <c r="N52" i="1"/>
  <c r="R46" i="1"/>
  <c r="Q46" i="1"/>
  <c r="P46" i="1"/>
  <c r="O46" i="1"/>
  <c r="N46" i="1"/>
  <c r="R48" i="1"/>
  <c r="Q48" i="1"/>
  <c r="P48" i="1"/>
  <c r="O48" i="1"/>
  <c r="N48" i="1"/>
  <c r="R50" i="1"/>
  <c r="Q50" i="1"/>
  <c r="P50" i="1"/>
  <c r="O50" i="1"/>
  <c r="N50" i="1"/>
  <c r="R45" i="1"/>
  <c r="Q45" i="1"/>
  <c r="P45" i="1"/>
  <c r="O45" i="1"/>
  <c r="N45" i="1"/>
  <c r="R51" i="1"/>
  <c r="Q51" i="1"/>
  <c r="P51" i="1"/>
  <c r="O51" i="1"/>
  <c r="N51" i="1"/>
  <c r="R43" i="1"/>
  <c r="Q43" i="1"/>
  <c r="P43" i="1"/>
  <c r="O43" i="1"/>
  <c r="N43" i="1"/>
  <c r="R44" i="1"/>
  <c r="Q44" i="1"/>
  <c r="P44" i="1"/>
  <c r="O44" i="1"/>
  <c r="N44" i="1"/>
  <c r="R38" i="1"/>
  <c r="Q38" i="1"/>
  <c r="P38" i="1"/>
  <c r="O38" i="1"/>
  <c r="N38" i="1"/>
  <c r="R39" i="1"/>
  <c r="Q39" i="1"/>
  <c r="P39" i="1"/>
  <c r="O39" i="1"/>
  <c r="N39" i="1"/>
  <c r="R40" i="1"/>
  <c r="Q40" i="1"/>
  <c r="P40" i="1"/>
  <c r="O40" i="1"/>
  <c r="N40" i="1"/>
  <c r="R42" i="1"/>
  <c r="Q42" i="1"/>
  <c r="P42" i="1"/>
  <c r="O42" i="1"/>
  <c r="N42" i="1"/>
  <c r="R41" i="1"/>
  <c r="Q41" i="1"/>
  <c r="P41" i="1"/>
  <c r="O41" i="1"/>
  <c r="N41" i="1"/>
  <c r="R36" i="1"/>
  <c r="Q36" i="1"/>
  <c r="P36" i="1"/>
  <c r="O36" i="1"/>
  <c r="N36" i="1"/>
  <c r="R37" i="1"/>
  <c r="Q37" i="1"/>
  <c r="P37" i="1"/>
  <c r="O37" i="1"/>
  <c r="N37" i="1"/>
  <c r="R35" i="1"/>
  <c r="Q35" i="1"/>
  <c r="P35" i="1"/>
  <c r="O35" i="1"/>
  <c r="N35" i="1"/>
  <c r="R33" i="1"/>
  <c r="Q33" i="1"/>
  <c r="P33" i="1"/>
  <c r="O33" i="1"/>
  <c r="N33" i="1"/>
  <c r="R30" i="1"/>
  <c r="Q30" i="1"/>
  <c r="P30" i="1"/>
  <c r="O30" i="1"/>
  <c r="N30" i="1"/>
  <c r="R31" i="1"/>
  <c r="Q31" i="1"/>
  <c r="P31" i="1"/>
  <c r="O31" i="1"/>
  <c r="N31" i="1"/>
  <c r="R27" i="1"/>
  <c r="Q27" i="1"/>
  <c r="P27" i="1"/>
  <c r="O27" i="1"/>
  <c r="N27" i="1"/>
  <c r="R32" i="1"/>
  <c r="Q32" i="1"/>
  <c r="P32" i="1"/>
  <c r="O32" i="1"/>
  <c r="N32" i="1"/>
  <c r="R29" i="1"/>
  <c r="Q29" i="1"/>
  <c r="P29" i="1"/>
  <c r="O29" i="1"/>
  <c r="N29" i="1"/>
  <c r="R34" i="1"/>
  <c r="Q34" i="1"/>
  <c r="P34" i="1"/>
  <c r="O34" i="1"/>
  <c r="N34" i="1"/>
  <c r="R28" i="1"/>
  <c r="Q28" i="1"/>
  <c r="P28" i="1"/>
  <c r="O28" i="1"/>
  <c r="N28" i="1"/>
  <c r="R25" i="1"/>
  <c r="Q25" i="1"/>
  <c r="P25" i="1"/>
  <c r="O25" i="1"/>
  <c r="N25" i="1"/>
  <c r="R20" i="1"/>
  <c r="Q20" i="1"/>
  <c r="P20" i="1"/>
  <c r="O20" i="1"/>
  <c r="N20" i="1"/>
  <c r="R22" i="1"/>
  <c r="Q22" i="1"/>
  <c r="P22" i="1"/>
  <c r="O22" i="1"/>
  <c r="N22" i="1"/>
  <c r="R24" i="1"/>
  <c r="Q24" i="1"/>
  <c r="P24" i="1"/>
  <c r="O24" i="1"/>
  <c r="N24" i="1"/>
  <c r="R21" i="1"/>
  <c r="Q21" i="1"/>
  <c r="P21" i="1"/>
  <c r="O21" i="1"/>
  <c r="N21" i="1"/>
  <c r="R23" i="1"/>
  <c r="Q23" i="1"/>
  <c r="P23" i="1"/>
  <c r="O23" i="1"/>
  <c r="N23" i="1"/>
  <c r="R26" i="1"/>
  <c r="Q26" i="1"/>
  <c r="P26" i="1"/>
  <c r="O26" i="1"/>
  <c r="N26" i="1"/>
  <c r="R17" i="1"/>
  <c r="Q17" i="1"/>
  <c r="P17" i="1"/>
  <c r="O17" i="1"/>
  <c r="N17" i="1"/>
  <c r="R19" i="1"/>
  <c r="Q19" i="1"/>
  <c r="P19" i="1"/>
  <c r="O19" i="1"/>
  <c r="N19" i="1"/>
  <c r="R15" i="1"/>
  <c r="Q15" i="1"/>
  <c r="P15" i="1"/>
  <c r="O15" i="1"/>
  <c r="N15" i="1"/>
  <c r="R14" i="1"/>
  <c r="Q14" i="1"/>
  <c r="P14" i="1"/>
  <c r="O14" i="1"/>
  <c r="N14" i="1"/>
  <c r="R16" i="1"/>
  <c r="Q16" i="1"/>
  <c r="P16" i="1"/>
  <c r="O16" i="1"/>
  <c r="N16" i="1"/>
  <c r="R12" i="1"/>
  <c r="Q12" i="1"/>
  <c r="P12" i="1"/>
  <c r="O12" i="1"/>
  <c r="N12" i="1"/>
  <c r="R13" i="1"/>
  <c r="Q13" i="1"/>
  <c r="P13" i="1"/>
  <c r="O13" i="1"/>
  <c r="N13" i="1"/>
  <c r="R11" i="1"/>
  <c r="Q11" i="1"/>
  <c r="P11" i="1"/>
  <c r="O11" i="1"/>
  <c r="N11" i="1"/>
  <c r="R18" i="1"/>
  <c r="Q18" i="1"/>
  <c r="P18" i="1"/>
  <c r="O18" i="1"/>
  <c r="N18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O6" i="1"/>
  <c r="P6" i="1"/>
  <c r="Q6" i="1"/>
  <c r="R6" i="1"/>
  <c r="N6" i="1"/>
</calcChain>
</file>

<file path=xl/sharedStrings.xml><?xml version="1.0" encoding="utf-8"?>
<sst xmlns="http://schemas.openxmlformats.org/spreadsheetml/2006/main" count="227" uniqueCount="45">
  <si>
    <t xml:space="preserve">   (Em t)</t>
  </si>
  <si>
    <t>UF</t>
  </si>
  <si>
    <t>Ano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</si>
  <si>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</si>
  <si>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</si>
  <si>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</si>
  <si>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</si>
  <si>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</si>
  <si>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</si>
  <si>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</si>
  <si>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Porto</t>
  </si>
  <si>
    <t>2010</t>
  </si>
  <si>
    <t>2011</t>
  </si>
  <si>
    <t>2012</t>
  </si>
  <si>
    <t>2013</t>
  </si>
  <si>
    <t>2014</t>
  </si>
  <si>
    <t>2015</t>
  </si>
  <si>
    <t>2016</t>
  </si>
  <si>
    <t>Santos</t>
  </si>
  <si>
    <t>SP</t>
  </si>
  <si>
    <t>Vitória</t>
  </si>
  <si>
    <t>ES</t>
  </si>
  <si>
    <t>Niterói</t>
  </si>
  <si>
    <t>RJ</t>
  </si>
  <si>
    <t>São Sebastião</t>
  </si>
  <si>
    <t>Paranaguá</t>
  </si>
  <si>
    <t>PR</t>
  </si>
  <si>
    <t>Ilhéus</t>
  </si>
  <si>
    <t>BA</t>
  </si>
  <si>
    <t>Angra dos Reis</t>
  </si>
  <si>
    <t>Fortaleza</t>
  </si>
  <si>
    <t>CE</t>
  </si>
  <si>
    <t>Natal</t>
  </si>
  <si>
    <t>RN</t>
  </si>
  <si>
    <t>Forno</t>
  </si>
  <si>
    <t>Salvador</t>
  </si>
  <si>
    <t>Suape</t>
  </si>
  <si>
    <t>PE</t>
  </si>
  <si>
    <t>2017</t>
  </si>
  <si>
    <t>2018</t>
  </si>
  <si>
    <t>PA</t>
  </si>
  <si>
    <t>Vila do Conde</t>
  </si>
  <si>
    <t>2019</t>
  </si>
  <si>
    <t>2020</t>
  </si>
  <si>
    <t>Movimentação de cargas por portos organizados segundo sentido e a natureza da carga - Apoio Marítimo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</si>
</sst>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0" fontId="7" fillId="0" borderId="0" xfId="1" applyNumberFormat="1" applyFont="1" applyBorder="1" applyAlignment="1" applyProtection="1">
      <alignment horizontal="center" vertical="center"/>
      <protection locked="0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7" fillId="0" borderId="0" xfId="1" applyNumberFormat="1" applyFont="1" applyBorder="1" applyAlignment="1" applyProtection="1">
      <alignment horizontal="left" vertical="center"/>
      <protection locked="0"/>
    </xf>
    <xf numFmtId="0" fontId="7" fillId="3" borderId="0" xfId="1" applyNumberFormat="1" applyFont="1" applyFill="1" applyBorder="1" applyAlignment="1" applyProtection="1">
      <alignment horizontal="left" vertical="center"/>
      <protection locked="0"/>
    </xf>
    <xf numFmtId="0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Font="1" applyAlignment="1">
      <alignment vertical="center"/>
    </xf>
    <xf numFmtId="164" fontId="2" fillId="0" borderId="0" xfId="1" applyFont="1" applyAlignment="1">
      <alignment vertical="center"/>
    </xf>
    <xf numFmtId="164" fontId="4" fillId="0" borderId="0" xfId="1" applyFont="1" applyBorder="1" applyAlignment="1" applyProtection="1">
      <alignment vertical="center"/>
      <protection locked="0"/>
    </xf>
    <xf numFmtId="164" fontId="5" fillId="0" borderId="0" xfId="1" applyFont="1" applyBorder="1" applyAlignment="1" applyProtection="1">
      <alignment vertical="center"/>
      <protection locked="0"/>
    </xf>
    <xf numFmtId="164" fontId="4" fillId="0" borderId="0" xfId="1" applyFont="1" applyBorder="1" applyAlignment="1" applyProtection="1">
      <alignment horizontal="right" vertical="center"/>
      <protection locked="0"/>
    </xf>
    <xf numFmtId="164" fontId="6" fillId="2" borderId="1" xfId="1" applyFont="1" applyFill="1" applyBorder="1" applyAlignment="1" applyProtection="1">
      <alignment horizontal="center" vertical="center"/>
      <protection locked="0"/>
    </xf>
    <xf numFmtId="164" fontId="7" fillId="0" borderId="0" xfId="1" applyFont="1" applyFill="1" applyBorder="1" applyAlignment="1" applyProtection="1">
      <alignment horizontal="right" vertical="center"/>
    </xf>
    <xf numFmtId="164" fontId="4" fillId="0" borderId="0" xfId="1" applyFont="1" applyFill="1" applyBorder="1" applyAlignment="1" applyProtection="1">
      <alignment horizontal="right" vertical="center"/>
    </xf>
    <xf numFmtId="164" fontId="7" fillId="3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7" fillId="3" borderId="6" xfId="1" applyNumberFormat="1" applyFont="1" applyFill="1" applyBorder="1" applyAlignment="1" applyProtection="1">
      <alignment horizontal="left" vertical="center"/>
      <protection locked="0"/>
    </xf>
    <xf numFmtId="0" fontId="7" fillId="3" borderId="6" xfId="1" applyNumberFormat="1" applyFont="1" applyFill="1" applyBorder="1" applyAlignment="1" applyProtection="1">
      <alignment horizontal="center" vertical="center"/>
      <protection locked="0"/>
    </xf>
    <xf numFmtId="164" fontId="7" fillId="3" borderId="6" xfId="1" applyFont="1" applyFill="1" applyBorder="1" applyAlignment="1" applyProtection="1">
      <alignment horizontal="right" vertical="center"/>
    </xf>
    <xf numFmtId="164" fontId="4" fillId="3" borderId="6" xfId="1" applyFont="1" applyFill="1" applyBorder="1" applyAlignment="1" applyProtection="1">
      <alignment horizontal="right" vertical="center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164" fontId="6" fillId="2" borderId="2" xfId="1" applyFont="1" applyFill="1" applyBorder="1" applyAlignment="1" applyProtection="1">
      <alignment horizontal="center" vertical="center"/>
      <protection locked="0"/>
    </xf>
    <xf numFmtId="164" fontId="6" fillId="2" borderId="3" xfId="1" applyFont="1" applyFill="1" applyBorder="1" applyAlignment="1" applyProtection="1">
      <alignment horizontal="center" vertical="center"/>
      <protection locked="0"/>
    </xf>
    <xf numFmtId="164" fontId="6" fillId="2" borderId="4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R73"/>
  <sheetViews>
    <sheetView showGridLines="0" tabSelected="1" zoomScaleNormal="100" workbookViewId="0">
      <selection activeCell="J1" sqref="J1"/>
    </sheetView>
  </sheetViews>
  <sheetFormatPr defaultColWidth="16.5546875" defaultRowHeight="18.8" customHeight="1" x14ac:dyDescent="0.3"/>
  <cols>
    <col min="1" max="1" width="11.6640625" style="1" customWidth="1"/>
    <col min="2" max="2" width="13.88671875" style="1" bestFit="1" customWidth="1"/>
    <col min="3" max="3" width="4" style="1" bestFit="1" customWidth="1"/>
    <col min="4" max="4" width="13.6640625" style="9" bestFit="1" customWidth="1"/>
    <col min="5" max="5" width="23.33203125" style="9" bestFit="1" customWidth="1"/>
    <col min="6" max="6" width="20.6640625" style="9" bestFit="1" customWidth="1"/>
    <col min="7" max="7" width="12.109375" style="9" bestFit="1" customWidth="1"/>
    <col min="8" max="8" width="10" style="9" bestFit="1" customWidth="1"/>
    <col min="9" max="9" width="13.6640625" style="9" bestFit="1" customWidth="1"/>
    <col min="10" max="10" width="23.33203125" style="9" bestFit="1" customWidth="1"/>
    <col min="11" max="11" width="20.6640625" style="9" bestFit="1" customWidth="1"/>
    <col min="12" max="12" width="12.109375" style="9" bestFit="1" customWidth="1"/>
    <col min="13" max="13" width="11" style="9" bestFit="1" customWidth="1"/>
    <col min="14" max="14" width="13.6640625" style="10" bestFit="1" customWidth="1"/>
    <col min="15" max="15" width="23.33203125" style="10" bestFit="1" customWidth="1"/>
    <col min="16" max="16" width="20.6640625" style="10" bestFit="1" customWidth="1"/>
    <col min="17" max="17" width="12.109375" style="10" bestFit="1" customWidth="1"/>
    <col min="18" max="18" width="11" style="10" bestFit="1" customWidth="1"/>
    <col min="19" max="16384" width="16.5546875" style="1"/>
  </cols>
  <sheetData>
    <row r="1" spans="1:18" ht="18.8" customHeight="1" x14ac:dyDescent="0.3">
      <c r="A1" s="19" t="s">
        <v>44</v>
      </c>
    </row>
    <row r="2" spans="1:18" s="2" customFormat="1" ht="18.8" customHeight="1" x14ac:dyDescent="0.3"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1"/>
      <c r="Q2" s="11"/>
      <c r="R2" s="11"/>
    </row>
    <row r="3" spans="1:18" s="2" customFormat="1" ht="18.8" customHeight="1" x14ac:dyDescent="0.3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1"/>
      <c r="R3" s="13" t="s">
        <v>0</v>
      </c>
    </row>
    <row r="4" spans="1:18" s="5" customFormat="1" ht="18.8" customHeight="1" x14ac:dyDescent="0.3">
      <c r="A4" s="24" t="s">
        <v>2</v>
      </c>
      <c r="B4" s="24" t="s">
        <v>10</v>
      </c>
      <c r="C4" s="24" t="s">
        <v>1</v>
      </c>
      <c r="D4" s="26" t="s">
        <v>3</v>
      </c>
      <c r="E4" s="27"/>
      <c r="F4" s="27"/>
      <c r="G4" s="27"/>
      <c r="H4" s="28"/>
      <c r="I4" s="26" t="s">
        <v>4</v>
      </c>
      <c r="J4" s="27"/>
      <c r="K4" s="27"/>
      <c r="L4" s="27"/>
      <c r="M4" s="28"/>
      <c r="N4" s="26" t="s">
        <v>5</v>
      </c>
      <c r="O4" s="27"/>
      <c r="P4" s="27"/>
      <c r="Q4" s="27"/>
      <c r="R4" s="28"/>
    </row>
    <row r="5" spans="1:18" s="5" customFormat="1" ht="18.8" customHeight="1" x14ac:dyDescent="0.3">
      <c r="A5" s="25"/>
      <c r="B5" s="25"/>
      <c r="C5" s="25"/>
      <c r="D5" s="14" t="s">
        <v>6</v>
      </c>
      <c r="E5" s="14" t="s">
        <v>7</v>
      </c>
      <c r="F5" s="14" t="s">
        <v>8</v>
      </c>
      <c r="G5" s="14" t="s">
        <v>9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5</v>
      </c>
      <c r="N5" s="14" t="s">
        <v>6</v>
      </c>
      <c r="O5" s="14" t="s">
        <v>7</v>
      </c>
      <c r="P5" s="14" t="s">
        <v>8</v>
      </c>
      <c r="Q5" s="14" t="s">
        <v>9</v>
      </c>
      <c r="R5" s="14" t="s">
        <v>5</v>
      </c>
    </row>
    <row r="6" spans="1:18" s="4" customFormat="1" ht="18.8" customHeight="1" x14ac:dyDescent="0.3">
      <c r="A6" s="6" t="s">
        <v>11</v>
      </c>
      <c r="B6" s="6" t="s">
        <v>18</v>
      </c>
      <c r="C6" s="3" t="s">
        <v>19</v>
      </c>
      <c r="D6" s="15"/>
      <c r="E6" s="15"/>
      <c r="F6" s="15"/>
      <c r="G6" s="15"/>
      <c r="H6" s="15"/>
      <c r="I6" s="15"/>
      <c r="J6" s="15">
        <v>125509.626</v>
      </c>
      <c r="K6" s="15"/>
      <c r="L6" s="15"/>
      <c r="M6" s="15">
        <v>125509.626</v>
      </c>
      <c r="N6" s="16">
        <f t="shared" ref="N6:N37" si="0">D6+I6</f>
        <v>0</v>
      </c>
      <c r="O6" s="16">
        <f t="shared" ref="O6:O37" si="1">E6+J6</f>
        <v>125509.626</v>
      </c>
      <c r="P6" s="16">
        <f t="shared" ref="P6:P37" si="2">F6+K6</f>
        <v>0</v>
      </c>
      <c r="Q6" s="16">
        <f t="shared" ref="Q6:Q37" si="3">G6+L6</f>
        <v>0</v>
      </c>
      <c r="R6" s="16">
        <f t="shared" ref="R6:R37" si="4">H6+M6</f>
        <v>125509.626</v>
      </c>
    </row>
    <row r="7" spans="1:18" s="4" customFormat="1" ht="18.8" customHeight="1" x14ac:dyDescent="0.3">
      <c r="A7" s="7" t="s">
        <v>11</v>
      </c>
      <c r="B7" s="7" t="s">
        <v>20</v>
      </c>
      <c r="C7" s="8" t="s">
        <v>21</v>
      </c>
      <c r="D7" s="17">
        <v>3987.5</v>
      </c>
      <c r="E7" s="17"/>
      <c r="F7" s="17">
        <v>923.51</v>
      </c>
      <c r="G7" s="17">
        <v>17776.083999999999</v>
      </c>
      <c r="H7" s="17">
        <v>22687.093999999997</v>
      </c>
      <c r="I7" s="17">
        <v>13821.6</v>
      </c>
      <c r="J7" s="17"/>
      <c r="K7" s="17">
        <v>1974.24</v>
      </c>
      <c r="L7" s="17">
        <v>81274.153000000006</v>
      </c>
      <c r="M7" s="17">
        <v>97069.993000000002</v>
      </c>
      <c r="N7" s="18">
        <f t="shared" si="0"/>
        <v>17809.099999999999</v>
      </c>
      <c r="O7" s="18">
        <f t="shared" si="1"/>
        <v>0</v>
      </c>
      <c r="P7" s="18">
        <f t="shared" si="2"/>
        <v>2897.75</v>
      </c>
      <c r="Q7" s="18">
        <f t="shared" si="3"/>
        <v>99050.237000000008</v>
      </c>
      <c r="R7" s="18">
        <f t="shared" si="4"/>
        <v>119757.087</v>
      </c>
    </row>
    <row r="8" spans="1:18" s="4" customFormat="1" ht="18.8" customHeight="1" x14ac:dyDescent="0.3">
      <c r="A8" s="6" t="s">
        <v>11</v>
      </c>
      <c r="B8" s="6" t="s">
        <v>22</v>
      </c>
      <c r="C8" s="3" t="s">
        <v>23</v>
      </c>
      <c r="D8" s="15"/>
      <c r="E8" s="15"/>
      <c r="F8" s="15"/>
      <c r="G8" s="15">
        <v>29689.33</v>
      </c>
      <c r="H8" s="15">
        <v>29689.33</v>
      </c>
      <c r="I8" s="15"/>
      <c r="J8" s="15">
        <v>97.6</v>
      </c>
      <c r="K8" s="15"/>
      <c r="L8" s="15">
        <v>38986.039999999994</v>
      </c>
      <c r="M8" s="15">
        <v>39083.639999999992</v>
      </c>
      <c r="N8" s="16">
        <f t="shared" si="0"/>
        <v>0</v>
      </c>
      <c r="O8" s="16">
        <f t="shared" si="1"/>
        <v>97.6</v>
      </c>
      <c r="P8" s="16">
        <f t="shared" si="2"/>
        <v>0</v>
      </c>
      <c r="Q8" s="16">
        <f t="shared" si="3"/>
        <v>68675.37</v>
      </c>
      <c r="R8" s="16">
        <f t="shared" si="4"/>
        <v>68772.97</v>
      </c>
    </row>
    <row r="9" spans="1:18" s="4" customFormat="1" ht="18.8" customHeight="1" x14ac:dyDescent="0.3">
      <c r="A9" s="7" t="s">
        <v>11</v>
      </c>
      <c r="B9" s="7" t="s">
        <v>24</v>
      </c>
      <c r="C9" s="8" t="s">
        <v>19</v>
      </c>
      <c r="D9" s="17"/>
      <c r="E9" s="17"/>
      <c r="F9" s="17"/>
      <c r="G9" s="17">
        <v>2788.163</v>
      </c>
      <c r="H9" s="17">
        <v>2788.163</v>
      </c>
      <c r="I9" s="17"/>
      <c r="J9" s="17"/>
      <c r="K9" s="17"/>
      <c r="L9" s="17">
        <v>27546.113000000001</v>
      </c>
      <c r="M9" s="17">
        <v>27546.113000000001</v>
      </c>
      <c r="N9" s="18">
        <f t="shared" si="0"/>
        <v>0</v>
      </c>
      <c r="O9" s="18">
        <f t="shared" si="1"/>
        <v>0</v>
      </c>
      <c r="P9" s="18">
        <f t="shared" si="2"/>
        <v>0</v>
      </c>
      <c r="Q9" s="18">
        <f t="shared" si="3"/>
        <v>30334.276000000002</v>
      </c>
      <c r="R9" s="18">
        <f t="shared" si="4"/>
        <v>30334.276000000002</v>
      </c>
    </row>
    <row r="10" spans="1:18" s="4" customFormat="1" ht="18.8" customHeight="1" x14ac:dyDescent="0.3">
      <c r="A10" s="6" t="s">
        <v>11</v>
      </c>
      <c r="B10" s="6" t="s">
        <v>25</v>
      </c>
      <c r="C10" s="3" t="s">
        <v>26</v>
      </c>
      <c r="D10" s="15"/>
      <c r="E10" s="15"/>
      <c r="F10" s="15"/>
      <c r="G10" s="15"/>
      <c r="H10" s="15"/>
      <c r="I10" s="15"/>
      <c r="J10" s="15"/>
      <c r="K10" s="15"/>
      <c r="L10" s="15">
        <v>306</v>
      </c>
      <c r="M10" s="15">
        <v>306</v>
      </c>
      <c r="N10" s="16">
        <f t="shared" si="0"/>
        <v>0</v>
      </c>
      <c r="O10" s="16">
        <f t="shared" si="1"/>
        <v>0</v>
      </c>
      <c r="P10" s="16">
        <f t="shared" si="2"/>
        <v>0</v>
      </c>
      <c r="Q10" s="16">
        <f t="shared" si="3"/>
        <v>306</v>
      </c>
      <c r="R10" s="16">
        <f t="shared" si="4"/>
        <v>306</v>
      </c>
    </row>
    <row r="11" spans="1:18" s="4" customFormat="1" ht="18.8" customHeight="1" x14ac:dyDescent="0.3">
      <c r="A11" s="7" t="s">
        <v>12</v>
      </c>
      <c r="B11" s="7" t="s">
        <v>18</v>
      </c>
      <c r="C11" s="8" t="s">
        <v>19</v>
      </c>
      <c r="D11" s="17"/>
      <c r="E11" s="17"/>
      <c r="F11" s="17"/>
      <c r="G11" s="17"/>
      <c r="H11" s="17"/>
      <c r="I11" s="17"/>
      <c r="J11" s="17">
        <v>411993.93400000001</v>
      </c>
      <c r="K11" s="17"/>
      <c r="L11" s="17"/>
      <c r="M11" s="17">
        <v>411993.93400000001</v>
      </c>
      <c r="N11" s="18">
        <f t="shared" si="0"/>
        <v>0</v>
      </c>
      <c r="O11" s="18">
        <f t="shared" si="1"/>
        <v>411993.93400000001</v>
      </c>
      <c r="P11" s="18">
        <f t="shared" si="2"/>
        <v>0</v>
      </c>
      <c r="Q11" s="18">
        <f t="shared" si="3"/>
        <v>0</v>
      </c>
      <c r="R11" s="18">
        <f t="shared" si="4"/>
        <v>411993.93400000001</v>
      </c>
    </row>
    <row r="12" spans="1:18" s="4" customFormat="1" ht="18.8" customHeight="1" x14ac:dyDescent="0.3">
      <c r="A12" s="6" t="s">
        <v>12</v>
      </c>
      <c r="B12" s="6" t="s">
        <v>20</v>
      </c>
      <c r="C12" s="3" t="s">
        <v>21</v>
      </c>
      <c r="D12" s="15">
        <v>34334.5</v>
      </c>
      <c r="E12" s="15"/>
      <c r="F12" s="15">
        <v>168</v>
      </c>
      <c r="G12" s="15">
        <v>29244.52</v>
      </c>
      <c r="H12" s="15">
        <v>63747.020000000004</v>
      </c>
      <c r="I12" s="15">
        <v>204416.92800000001</v>
      </c>
      <c r="J12" s="15"/>
      <c r="K12" s="15"/>
      <c r="L12" s="15">
        <v>137421.68799999999</v>
      </c>
      <c r="M12" s="15">
        <v>341838.61600000004</v>
      </c>
      <c r="N12" s="16">
        <f t="shared" si="0"/>
        <v>238751.42800000001</v>
      </c>
      <c r="O12" s="16">
        <f t="shared" si="1"/>
        <v>0</v>
      </c>
      <c r="P12" s="16">
        <f t="shared" si="2"/>
        <v>168</v>
      </c>
      <c r="Q12" s="16">
        <f t="shared" si="3"/>
        <v>166666.20799999998</v>
      </c>
      <c r="R12" s="16">
        <f t="shared" si="4"/>
        <v>405585.63600000006</v>
      </c>
    </row>
    <row r="13" spans="1:18" s="4" customFormat="1" ht="18.8" customHeight="1" x14ac:dyDescent="0.3">
      <c r="A13" s="7" t="s">
        <v>12</v>
      </c>
      <c r="B13" s="7" t="s">
        <v>22</v>
      </c>
      <c r="C13" s="8" t="s">
        <v>23</v>
      </c>
      <c r="D13" s="17"/>
      <c r="E13" s="17"/>
      <c r="F13" s="17"/>
      <c r="G13" s="17">
        <v>25937.35</v>
      </c>
      <c r="H13" s="17">
        <v>25937.35</v>
      </c>
      <c r="I13" s="17"/>
      <c r="J13" s="17"/>
      <c r="K13" s="17"/>
      <c r="L13" s="17">
        <v>38499.319000000003</v>
      </c>
      <c r="M13" s="17">
        <v>38499.319000000003</v>
      </c>
      <c r="N13" s="18">
        <f t="shared" si="0"/>
        <v>0</v>
      </c>
      <c r="O13" s="18">
        <f t="shared" si="1"/>
        <v>0</v>
      </c>
      <c r="P13" s="18">
        <f t="shared" si="2"/>
        <v>0</v>
      </c>
      <c r="Q13" s="18">
        <f t="shared" si="3"/>
        <v>64436.669000000002</v>
      </c>
      <c r="R13" s="18">
        <f t="shared" si="4"/>
        <v>64436.669000000002</v>
      </c>
    </row>
    <row r="14" spans="1:18" s="4" customFormat="1" ht="18.8" customHeight="1" x14ac:dyDescent="0.3">
      <c r="A14" s="6" t="s">
        <v>12</v>
      </c>
      <c r="B14" s="6" t="s">
        <v>24</v>
      </c>
      <c r="C14" s="3" t="s">
        <v>19</v>
      </c>
      <c r="D14" s="15"/>
      <c r="E14" s="15"/>
      <c r="F14" s="15"/>
      <c r="G14" s="15">
        <v>511.66</v>
      </c>
      <c r="H14" s="15">
        <v>511.66</v>
      </c>
      <c r="I14" s="15"/>
      <c r="J14" s="15"/>
      <c r="K14" s="15"/>
      <c r="L14" s="15">
        <v>33166.53</v>
      </c>
      <c r="M14" s="15">
        <v>33166.53</v>
      </c>
      <c r="N14" s="16">
        <f t="shared" si="0"/>
        <v>0</v>
      </c>
      <c r="O14" s="16">
        <f t="shared" si="1"/>
        <v>0</v>
      </c>
      <c r="P14" s="16">
        <f t="shared" si="2"/>
        <v>0</v>
      </c>
      <c r="Q14" s="16">
        <f t="shared" si="3"/>
        <v>33678.19</v>
      </c>
      <c r="R14" s="16">
        <f t="shared" si="4"/>
        <v>33678.19</v>
      </c>
    </row>
    <row r="15" spans="1:18" s="4" customFormat="1" ht="18.8" customHeight="1" x14ac:dyDescent="0.3">
      <c r="A15" s="7" t="s">
        <v>12</v>
      </c>
      <c r="B15" s="7" t="s">
        <v>29</v>
      </c>
      <c r="C15" s="8" t="s">
        <v>23</v>
      </c>
      <c r="D15" s="17"/>
      <c r="E15" s="17"/>
      <c r="F15" s="17"/>
      <c r="G15" s="17">
        <v>10.19</v>
      </c>
      <c r="H15" s="17">
        <v>10.19</v>
      </c>
      <c r="I15" s="17"/>
      <c r="J15" s="17"/>
      <c r="K15" s="17"/>
      <c r="L15" s="17">
        <v>2941.098</v>
      </c>
      <c r="M15" s="17">
        <v>2941.098</v>
      </c>
      <c r="N15" s="18">
        <f t="shared" si="0"/>
        <v>0</v>
      </c>
      <c r="O15" s="18">
        <f t="shared" si="1"/>
        <v>0</v>
      </c>
      <c r="P15" s="18">
        <f t="shared" si="2"/>
        <v>0</v>
      </c>
      <c r="Q15" s="18">
        <f t="shared" si="3"/>
        <v>2951.288</v>
      </c>
      <c r="R15" s="18">
        <f t="shared" si="4"/>
        <v>2951.288</v>
      </c>
    </row>
    <row r="16" spans="1:18" s="4" customFormat="1" ht="18.8" customHeight="1" x14ac:dyDescent="0.3">
      <c r="A16" s="6" t="s">
        <v>12</v>
      </c>
      <c r="B16" s="6" t="s">
        <v>27</v>
      </c>
      <c r="C16" s="3" t="s">
        <v>28</v>
      </c>
      <c r="D16" s="15"/>
      <c r="E16" s="15"/>
      <c r="F16" s="15"/>
      <c r="G16" s="15">
        <v>1320.64</v>
      </c>
      <c r="H16" s="15">
        <v>1320.64</v>
      </c>
      <c r="I16" s="15"/>
      <c r="J16" s="15"/>
      <c r="K16" s="15"/>
      <c r="L16" s="15">
        <v>2740.04</v>
      </c>
      <c r="M16" s="15">
        <v>2740.04</v>
      </c>
      <c r="N16" s="16">
        <f t="shared" si="0"/>
        <v>0</v>
      </c>
      <c r="O16" s="16">
        <f t="shared" si="1"/>
        <v>0</v>
      </c>
      <c r="P16" s="16">
        <f t="shared" si="2"/>
        <v>0</v>
      </c>
      <c r="Q16" s="16">
        <f t="shared" si="3"/>
        <v>4060.6800000000003</v>
      </c>
      <c r="R16" s="16">
        <f t="shared" si="4"/>
        <v>4060.6800000000003</v>
      </c>
    </row>
    <row r="17" spans="1:18" s="4" customFormat="1" ht="18.8" customHeight="1" x14ac:dyDescent="0.3">
      <c r="A17" s="7" t="s">
        <v>12</v>
      </c>
      <c r="B17" s="7" t="s">
        <v>30</v>
      </c>
      <c r="C17" s="8" t="s">
        <v>31</v>
      </c>
      <c r="D17" s="17"/>
      <c r="E17" s="17"/>
      <c r="F17" s="17"/>
      <c r="G17" s="17">
        <v>190.39400000000001</v>
      </c>
      <c r="H17" s="17">
        <v>190.39400000000001</v>
      </c>
      <c r="I17" s="17"/>
      <c r="J17" s="17"/>
      <c r="K17" s="17"/>
      <c r="L17" s="17">
        <v>632.60900000000004</v>
      </c>
      <c r="M17" s="17">
        <v>632.60900000000004</v>
      </c>
      <c r="N17" s="18">
        <f t="shared" si="0"/>
        <v>0</v>
      </c>
      <c r="O17" s="18">
        <f t="shared" si="1"/>
        <v>0</v>
      </c>
      <c r="P17" s="18">
        <f t="shared" si="2"/>
        <v>0</v>
      </c>
      <c r="Q17" s="18">
        <f t="shared" si="3"/>
        <v>823.00300000000004</v>
      </c>
      <c r="R17" s="18">
        <f t="shared" si="4"/>
        <v>823.00300000000004</v>
      </c>
    </row>
    <row r="18" spans="1:18" s="4" customFormat="1" ht="18.8" customHeight="1" x14ac:dyDescent="0.3">
      <c r="A18" s="6" t="s">
        <v>12</v>
      </c>
      <c r="B18" s="6" t="s">
        <v>25</v>
      </c>
      <c r="C18" s="3" t="s">
        <v>26</v>
      </c>
      <c r="D18" s="15"/>
      <c r="E18" s="15"/>
      <c r="F18" s="15"/>
      <c r="G18" s="15"/>
      <c r="H18" s="15"/>
      <c r="I18" s="15"/>
      <c r="J18" s="15"/>
      <c r="K18" s="15"/>
      <c r="L18" s="15">
        <v>292</v>
      </c>
      <c r="M18" s="15">
        <v>292</v>
      </c>
      <c r="N18" s="16">
        <f t="shared" si="0"/>
        <v>0</v>
      </c>
      <c r="O18" s="16">
        <f t="shared" si="1"/>
        <v>0</v>
      </c>
      <c r="P18" s="16">
        <f t="shared" si="2"/>
        <v>0</v>
      </c>
      <c r="Q18" s="16">
        <f t="shared" si="3"/>
        <v>292</v>
      </c>
      <c r="R18" s="16">
        <f t="shared" si="4"/>
        <v>292</v>
      </c>
    </row>
    <row r="19" spans="1:18" s="4" customFormat="1" ht="18.8" customHeight="1" x14ac:dyDescent="0.3">
      <c r="A19" s="7" t="s">
        <v>12</v>
      </c>
      <c r="B19" s="7" t="s">
        <v>32</v>
      </c>
      <c r="C19" s="8" t="s">
        <v>33</v>
      </c>
      <c r="D19" s="17"/>
      <c r="E19" s="17"/>
      <c r="F19" s="17"/>
      <c r="G19" s="17">
        <v>20.213999999999999</v>
      </c>
      <c r="H19" s="17">
        <v>20.213999999999999</v>
      </c>
      <c r="I19" s="17"/>
      <c r="J19" s="17"/>
      <c r="K19" s="17"/>
      <c r="L19" s="17"/>
      <c r="M19" s="17"/>
      <c r="N19" s="18">
        <f t="shared" si="0"/>
        <v>0</v>
      </c>
      <c r="O19" s="18">
        <f t="shared" si="1"/>
        <v>0</v>
      </c>
      <c r="P19" s="18">
        <f t="shared" si="2"/>
        <v>0</v>
      </c>
      <c r="Q19" s="18">
        <f t="shared" si="3"/>
        <v>20.213999999999999</v>
      </c>
      <c r="R19" s="18">
        <f t="shared" si="4"/>
        <v>20.213999999999999</v>
      </c>
    </row>
    <row r="20" spans="1:18" s="4" customFormat="1" ht="18.8" customHeight="1" x14ac:dyDescent="0.3">
      <c r="A20" s="6" t="s">
        <v>13</v>
      </c>
      <c r="B20" s="6" t="s">
        <v>18</v>
      </c>
      <c r="C20" s="3" t="s">
        <v>19</v>
      </c>
      <c r="D20" s="15"/>
      <c r="E20" s="15"/>
      <c r="F20" s="15"/>
      <c r="G20" s="15"/>
      <c r="H20" s="15"/>
      <c r="I20" s="15"/>
      <c r="J20" s="15">
        <v>618099.571</v>
      </c>
      <c r="K20" s="15"/>
      <c r="L20" s="15"/>
      <c r="M20" s="15">
        <v>618099.571</v>
      </c>
      <c r="N20" s="16">
        <f t="shared" si="0"/>
        <v>0</v>
      </c>
      <c r="O20" s="16">
        <f t="shared" si="1"/>
        <v>618099.571</v>
      </c>
      <c r="P20" s="16">
        <f t="shared" si="2"/>
        <v>0</v>
      </c>
      <c r="Q20" s="16">
        <f t="shared" si="3"/>
        <v>0</v>
      </c>
      <c r="R20" s="16">
        <f t="shared" si="4"/>
        <v>618099.571</v>
      </c>
    </row>
    <row r="21" spans="1:18" s="4" customFormat="1" ht="18.8" customHeight="1" x14ac:dyDescent="0.3">
      <c r="A21" s="7" t="s">
        <v>13</v>
      </c>
      <c r="B21" s="7" t="s">
        <v>20</v>
      </c>
      <c r="C21" s="8" t="s">
        <v>21</v>
      </c>
      <c r="D21" s="17"/>
      <c r="E21" s="17"/>
      <c r="F21" s="17"/>
      <c r="G21" s="17">
        <v>31305.427</v>
      </c>
      <c r="H21" s="17">
        <v>31305.427</v>
      </c>
      <c r="I21" s="17">
        <v>243.88800000000001</v>
      </c>
      <c r="J21" s="17">
        <v>3359.0549999999998</v>
      </c>
      <c r="K21" s="17"/>
      <c r="L21" s="17">
        <v>97090.565000000017</v>
      </c>
      <c r="M21" s="17">
        <v>100693.50800000002</v>
      </c>
      <c r="N21" s="18">
        <f t="shared" si="0"/>
        <v>243.88800000000001</v>
      </c>
      <c r="O21" s="18">
        <f t="shared" si="1"/>
        <v>3359.0549999999998</v>
      </c>
      <c r="P21" s="18">
        <f t="shared" si="2"/>
        <v>0</v>
      </c>
      <c r="Q21" s="18">
        <f t="shared" si="3"/>
        <v>128395.99200000001</v>
      </c>
      <c r="R21" s="18">
        <f t="shared" si="4"/>
        <v>131998.93500000003</v>
      </c>
    </row>
    <row r="22" spans="1:18" s="4" customFormat="1" ht="18.8" customHeight="1" x14ac:dyDescent="0.3">
      <c r="A22" s="6" t="s">
        <v>13</v>
      </c>
      <c r="B22" s="6" t="s">
        <v>29</v>
      </c>
      <c r="C22" s="3" t="s">
        <v>23</v>
      </c>
      <c r="D22" s="15">
        <v>171</v>
      </c>
      <c r="E22" s="15">
        <v>334</v>
      </c>
      <c r="F22" s="15"/>
      <c r="G22" s="15">
        <v>260.20400000000001</v>
      </c>
      <c r="H22" s="15">
        <v>765.20399999999995</v>
      </c>
      <c r="I22" s="15">
        <v>31160.373</v>
      </c>
      <c r="J22" s="15">
        <v>28795.722000000002</v>
      </c>
      <c r="K22" s="15"/>
      <c r="L22" s="15">
        <v>1555.5</v>
      </c>
      <c r="M22" s="15">
        <v>61511.595000000001</v>
      </c>
      <c r="N22" s="16">
        <f t="shared" si="0"/>
        <v>31331.373</v>
      </c>
      <c r="O22" s="16">
        <f t="shared" si="1"/>
        <v>29129.722000000002</v>
      </c>
      <c r="P22" s="16">
        <f t="shared" si="2"/>
        <v>0</v>
      </c>
      <c r="Q22" s="16">
        <f t="shared" si="3"/>
        <v>1815.704</v>
      </c>
      <c r="R22" s="16">
        <f t="shared" si="4"/>
        <v>62276.798999999999</v>
      </c>
    </row>
    <row r="23" spans="1:18" s="4" customFormat="1" ht="18.8" customHeight="1" x14ac:dyDescent="0.3">
      <c r="A23" s="7" t="s">
        <v>13</v>
      </c>
      <c r="B23" s="7" t="s">
        <v>24</v>
      </c>
      <c r="C23" s="8" t="s">
        <v>19</v>
      </c>
      <c r="D23" s="17"/>
      <c r="E23" s="17"/>
      <c r="F23" s="17"/>
      <c r="G23" s="17"/>
      <c r="H23" s="17"/>
      <c r="I23" s="17"/>
      <c r="J23" s="17"/>
      <c r="K23" s="17"/>
      <c r="L23" s="17">
        <v>42402.766000000003</v>
      </c>
      <c r="M23" s="17">
        <v>42402.766000000003</v>
      </c>
      <c r="N23" s="18">
        <f t="shared" si="0"/>
        <v>0</v>
      </c>
      <c r="O23" s="18">
        <f t="shared" si="1"/>
        <v>0</v>
      </c>
      <c r="P23" s="18">
        <f t="shared" si="2"/>
        <v>0</v>
      </c>
      <c r="Q23" s="18">
        <f t="shared" si="3"/>
        <v>42402.766000000003</v>
      </c>
      <c r="R23" s="18">
        <f t="shared" si="4"/>
        <v>42402.766000000003</v>
      </c>
    </row>
    <row r="24" spans="1:18" s="4" customFormat="1" ht="18.8" customHeight="1" x14ac:dyDescent="0.3">
      <c r="A24" s="6" t="s">
        <v>13</v>
      </c>
      <c r="B24" s="6" t="s">
        <v>22</v>
      </c>
      <c r="C24" s="3" t="s">
        <v>23</v>
      </c>
      <c r="D24" s="15"/>
      <c r="E24" s="15"/>
      <c r="F24" s="15"/>
      <c r="G24" s="15">
        <v>28592.77</v>
      </c>
      <c r="H24" s="15">
        <v>28592.77</v>
      </c>
      <c r="I24" s="15"/>
      <c r="J24" s="15">
        <v>64.2</v>
      </c>
      <c r="K24" s="15"/>
      <c r="L24" s="15">
        <v>27601.088</v>
      </c>
      <c r="M24" s="15">
        <v>27665.288</v>
      </c>
      <c r="N24" s="16">
        <f t="shared" si="0"/>
        <v>0</v>
      </c>
      <c r="O24" s="16">
        <f t="shared" si="1"/>
        <v>64.2</v>
      </c>
      <c r="P24" s="16">
        <f t="shared" si="2"/>
        <v>0</v>
      </c>
      <c r="Q24" s="16">
        <f t="shared" si="3"/>
        <v>56193.858</v>
      </c>
      <c r="R24" s="16">
        <f t="shared" si="4"/>
        <v>56258.058000000005</v>
      </c>
    </row>
    <row r="25" spans="1:18" s="4" customFormat="1" ht="18.8" customHeight="1" x14ac:dyDescent="0.3">
      <c r="A25" s="7" t="s">
        <v>13</v>
      </c>
      <c r="B25" s="7" t="s">
        <v>34</v>
      </c>
      <c r="C25" s="8" t="s">
        <v>23</v>
      </c>
      <c r="D25" s="17"/>
      <c r="E25" s="17"/>
      <c r="F25" s="17">
        <v>544.55999999999995</v>
      </c>
      <c r="G25" s="17"/>
      <c r="H25" s="17">
        <v>544.55999999999995</v>
      </c>
      <c r="I25" s="17"/>
      <c r="J25" s="17"/>
      <c r="K25" s="17">
        <v>1166.6099999999999</v>
      </c>
      <c r="L25" s="17"/>
      <c r="M25" s="17">
        <v>1166.6099999999999</v>
      </c>
      <c r="N25" s="18">
        <f t="shared" si="0"/>
        <v>0</v>
      </c>
      <c r="O25" s="18">
        <f t="shared" si="1"/>
        <v>0</v>
      </c>
      <c r="P25" s="18">
        <f t="shared" si="2"/>
        <v>1711.1699999999998</v>
      </c>
      <c r="Q25" s="18">
        <f t="shared" si="3"/>
        <v>0</v>
      </c>
      <c r="R25" s="18">
        <f t="shared" si="4"/>
        <v>1711.1699999999998</v>
      </c>
    </row>
    <row r="26" spans="1:18" s="4" customFormat="1" ht="18.8" customHeight="1" x14ac:dyDescent="0.3">
      <c r="A26" s="6" t="s">
        <v>13</v>
      </c>
      <c r="B26" s="6" t="s">
        <v>30</v>
      </c>
      <c r="C26" s="3" t="s">
        <v>31</v>
      </c>
      <c r="D26" s="15"/>
      <c r="E26" s="15"/>
      <c r="F26" s="15"/>
      <c r="G26" s="15"/>
      <c r="H26" s="15"/>
      <c r="I26" s="15"/>
      <c r="J26" s="15"/>
      <c r="K26" s="15"/>
      <c r="L26" s="15">
        <v>403.22</v>
      </c>
      <c r="M26" s="15">
        <v>403.22</v>
      </c>
      <c r="N26" s="16">
        <f t="shared" si="0"/>
        <v>0</v>
      </c>
      <c r="O26" s="16">
        <f t="shared" si="1"/>
        <v>0</v>
      </c>
      <c r="P26" s="16">
        <f t="shared" si="2"/>
        <v>0</v>
      </c>
      <c r="Q26" s="16">
        <f t="shared" si="3"/>
        <v>403.22</v>
      </c>
      <c r="R26" s="16">
        <f t="shared" si="4"/>
        <v>403.22</v>
      </c>
    </row>
    <row r="27" spans="1:18" s="4" customFormat="1" ht="18.8" customHeight="1" x14ac:dyDescent="0.3">
      <c r="A27" s="7" t="s">
        <v>14</v>
      </c>
      <c r="B27" s="7" t="s">
        <v>18</v>
      </c>
      <c r="C27" s="8" t="s">
        <v>19</v>
      </c>
      <c r="D27" s="17"/>
      <c r="E27" s="17"/>
      <c r="F27" s="17"/>
      <c r="G27" s="17"/>
      <c r="H27" s="17"/>
      <c r="I27" s="17"/>
      <c r="J27" s="17">
        <v>474344.47200000001</v>
      </c>
      <c r="K27" s="17"/>
      <c r="L27" s="17"/>
      <c r="M27" s="17">
        <v>474344.47200000001</v>
      </c>
      <c r="N27" s="18">
        <f t="shared" si="0"/>
        <v>0</v>
      </c>
      <c r="O27" s="18">
        <f t="shared" si="1"/>
        <v>474344.47200000001</v>
      </c>
      <c r="P27" s="18">
        <f t="shared" si="2"/>
        <v>0</v>
      </c>
      <c r="Q27" s="18">
        <f t="shared" si="3"/>
        <v>0</v>
      </c>
      <c r="R27" s="18">
        <f t="shared" si="4"/>
        <v>474344.47200000001</v>
      </c>
    </row>
    <row r="28" spans="1:18" s="4" customFormat="1" ht="18.8" customHeight="1" x14ac:dyDescent="0.3">
      <c r="A28" s="6" t="s">
        <v>14</v>
      </c>
      <c r="B28" s="6" t="s">
        <v>22</v>
      </c>
      <c r="C28" s="3" t="s">
        <v>23</v>
      </c>
      <c r="D28" s="15"/>
      <c r="E28" s="15">
        <v>21.265000000000001</v>
      </c>
      <c r="F28" s="15"/>
      <c r="G28" s="15">
        <v>42792.538999999997</v>
      </c>
      <c r="H28" s="15">
        <v>42813.803999999996</v>
      </c>
      <c r="I28" s="15">
        <v>16531.37</v>
      </c>
      <c r="J28" s="15">
        <v>98220.81</v>
      </c>
      <c r="K28" s="15"/>
      <c r="L28" s="15">
        <v>74446.504000000015</v>
      </c>
      <c r="M28" s="15">
        <v>189198.68400000001</v>
      </c>
      <c r="N28" s="16">
        <f t="shared" si="0"/>
        <v>16531.37</v>
      </c>
      <c r="O28" s="16">
        <f t="shared" si="1"/>
        <v>98242.074999999997</v>
      </c>
      <c r="P28" s="16">
        <f t="shared" si="2"/>
        <v>0</v>
      </c>
      <c r="Q28" s="16">
        <f t="shared" si="3"/>
        <v>117239.04300000001</v>
      </c>
      <c r="R28" s="16">
        <f t="shared" si="4"/>
        <v>232012.48800000001</v>
      </c>
    </row>
    <row r="29" spans="1:18" s="4" customFormat="1" ht="18.8" customHeight="1" x14ac:dyDescent="0.3">
      <c r="A29" s="7" t="s">
        <v>14</v>
      </c>
      <c r="B29" s="7" t="s">
        <v>20</v>
      </c>
      <c r="C29" s="8" t="s">
        <v>21</v>
      </c>
      <c r="D29" s="17">
        <v>0.56000000000000005</v>
      </c>
      <c r="E29" s="17">
        <v>14578.602999999999</v>
      </c>
      <c r="F29" s="17"/>
      <c r="G29" s="17">
        <v>21182.883999999991</v>
      </c>
      <c r="H29" s="17">
        <v>35762.046999999991</v>
      </c>
      <c r="I29" s="17">
        <v>1955</v>
      </c>
      <c r="J29" s="17">
        <v>64927.876000000011</v>
      </c>
      <c r="K29" s="17"/>
      <c r="L29" s="17">
        <v>70109.010000000024</v>
      </c>
      <c r="M29" s="17">
        <v>136991.88600000006</v>
      </c>
      <c r="N29" s="18">
        <f t="shared" si="0"/>
        <v>1955.56</v>
      </c>
      <c r="O29" s="18">
        <f t="shared" si="1"/>
        <v>79506.479000000007</v>
      </c>
      <c r="P29" s="18">
        <f t="shared" si="2"/>
        <v>0</v>
      </c>
      <c r="Q29" s="18">
        <f t="shared" si="3"/>
        <v>91291.894000000015</v>
      </c>
      <c r="R29" s="18">
        <f t="shared" si="4"/>
        <v>172753.93300000005</v>
      </c>
    </row>
    <row r="30" spans="1:18" s="4" customFormat="1" ht="18.8" customHeight="1" x14ac:dyDescent="0.3">
      <c r="A30" s="6" t="s">
        <v>14</v>
      </c>
      <c r="B30" s="6" t="s">
        <v>29</v>
      </c>
      <c r="C30" s="3" t="s">
        <v>23</v>
      </c>
      <c r="D30" s="15"/>
      <c r="E30" s="15">
        <v>4262.5</v>
      </c>
      <c r="F30" s="15"/>
      <c r="G30" s="15"/>
      <c r="H30" s="15">
        <v>4262.5</v>
      </c>
      <c r="I30" s="15">
        <v>7512.11</v>
      </c>
      <c r="J30" s="15">
        <v>106152</v>
      </c>
      <c r="K30" s="15"/>
      <c r="L30" s="15">
        <v>345.62599999999998</v>
      </c>
      <c r="M30" s="15">
        <v>114009.736</v>
      </c>
      <c r="N30" s="16">
        <f t="shared" si="0"/>
        <v>7512.11</v>
      </c>
      <c r="O30" s="16">
        <f t="shared" si="1"/>
        <v>110414.5</v>
      </c>
      <c r="P30" s="16">
        <f t="shared" si="2"/>
        <v>0</v>
      </c>
      <c r="Q30" s="16">
        <f t="shared" si="3"/>
        <v>345.62599999999998</v>
      </c>
      <c r="R30" s="16">
        <f t="shared" si="4"/>
        <v>118272.236</v>
      </c>
    </row>
    <row r="31" spans="1:18" s="4" customFormat="1" ht="18.8" customHeight="1" x14ac:dyDescent="0.3">
      <c r="A31" s="7" t="s">
        <v>14</v>
      </c>
      <c r="B31" s="7" t="s">
        <v>24</v>
      </c>
      <c r="C31" s="8" t="s">
        <v>19</v>
      </c>
      <c r="D31" s="17"/>
      <c r="E31" s="17"/>
      <c r="F31" s="17"/>
      <c r="G31" s="17">
        <v>519.45399999999995</v>
      </c>
      <c r="H31" s="17">
        <v>519.45399999999995</v>
      </c>
      <c r="I31" s="17"/>
      <c r="J31" s="17"/>
      <c r="K31" s="17"/>
      <c r="L31" s="17">
        <v>53770.023999999998</v>
      </c>
      <c r="M31" s="17">
        <v>53770.023999999998</v>
      </c>
      <c r="N31" s="18">
        <f t="shared" si="0"/>
        <v>0</v>
      </c>
      <c r="O31" s="18">
        <f t="shared" si="1"/>
        <v>0</v>
      </c>
      <c r="P31" s="18">
        <f t="shared" si="2"/>
        <v>0</v>
      </c>
      <c r="Q31" s="18">
        <f t="shared" si="3"/>
        <v>54289.477999999996</v>
      </c>
      <c r="R31" s="18">
        <f t="shared" si="4"/>
        <v>54289.477999999996</v>
      </c>
    </row>
    <row r="32" spans="1:18" s="4" customFormat="1" ht="18.8" customHeight="1" x14ac:dyDescent="0.3">
      <c r="A32" s="6" t="s">
        <v>14</v>
      </c>
      <c r="B32" s="6" t="s">
        <v>34</v>
      </c>
      <c r="C32" s="3" t="s">
        <v>23</v>
      </c>
      <c r="D32" s="15"/>
      <c r="E32" s="15"/>
      <c r="F32" s="15"/>
      <c r="G32" s="15">
        <v>166.14</v>
      </c>
      <c r="H32" s="15">
        <v>166.14</v>
      </c>
      <c r="I32" s="15"/>
      <c r="J32" s="15"/>
      <c r="K32" s="15"/>
      <c r="L32" s="15">
        <v>14104.62</v>
      </c>
      <c r="M32" s="15">
        <v>14104.62</v>
      </c>
      <c r="N32" s="16">
        <f t="shared" si="0"/>
        <v>0</v>
      </c>
      <c r="O32" s="16">
        <f t="shared" si="1"/>
        <v>0</v>
      </c>
      <c r="P32" s="16">
        <f t="shared" si="2"/>
        <v>0</v>
      </c>
      <c r="Q32" s="16">
        <f t="shared" si="3"/>
        <v>14270.76</v>
      </c>
      <c r="R32" s="16">
        <f t="shared" si="4"/>
        <v>14270.76</v>
      </c>
    </row>
    <row r="33" spans="1:18" s="4" customFormat="1" ht="18.8" customHeight="1" x14ac:dyDescent="0.3">
      <c r="A33" s="7" t="s">
        <v>14</v>
      </c>
      <c r="B33" s="7" t="s">
        <v>25</v>
      </c>
      <c r="C33" s="8" t="s">
        <v>26</v>
      </c>
      <c r="D33" s="17"/>
      <c r="E33" s="17"/>
      <c r="F33" s="17"/>
      <c r="G33" s="17"/>
      <c r="H33" s="17"/>
      <c r="I33" s="17"/>
      <c r="J33" s="17">
        <v>12382.991</v>
      </c>
      <c r="K33" s="17"/>
      <c r="L33" s="17"/>
      <c r="M33" s="17">
        <v>12382.991</v>
      </c>
      <c r="N33" s="18">
        <f t="shared" si="0"/>
        <v>0</v>
      </c>
      <c r="O33" s="18">
        <f t="shared" si="1"/>
        <v>12382.991</v>
      </c>
      <c r="P33" s="18">
        <f t="shared" si="2"/>
        <v>0</v>
      </c>
      <c r="Q33" s="18">
        <f t="shared" si="3"/>
        <v>0</v>
      </c>
      <c r="R33" s="18">
        <f t="shared" si="4"/>
        <v>12382.991</v>
      </c>
    </row>
    <row r="34" spans="1:18" s="4" customFormat="1" ht="18.8" customHeight="1" x14ac:dyDescent="0.3">
      <c r="A34" s="6" t="s">
        <v>14</v>
      </c>
      <c r="B34" s="6" t="s">
        <v>35</v>
      </c>
      <c r="C34" s="3" t="s">
        <v>28</v>
      </c>
      <c r="D34" s="15"/>
      <c r="E34" s="15"/>
      <c r="F34" s="15"/>
      <c r="G34" s="15">
        <v>1473.6189999999999</v>
      </c>
      <c r="H34" s="15">
        <v>1473.6189999999999</v>
      </c>
      <c r="I34" s="15">
        <v>117</v>
      </c>
      <c r="J34" s="15"/>
      <c r="K34" s="15"/>
      <c r="L34" s="15">
        <v>1910.134</v>
      </c>
      <c r="M34" s="15">
        <v>2027.134</v>
      </c>
      <c r="N34" s="16">
        <f t="shared" si="0"/>
        <v>117</v>
      </c>
      <c r="O34" s="16">
        <f t="shared" si="1"/>
        <v>0</v>
      </c>
      <c r="P34" s="16">
        <f t="shared" si="2"/>
        <v>0</v>
      </c>
      <c r="Q34" s="16">
        <f t="shared" si="3"/>
        <v>3383.7529999999997</v>
      </c>
      <c r="R34" s="16">
        <f t="shared" si="4"/>
        <v>3500.7529999999997</v>
      </c>
    </row>
    <row r="35" spans="1:18" s="4" customFormat="1" ht="18.8" customHeight="1" x14ac:dyDescent="0.3">
      <c r="A35" s="7" t="s">
        <v>14</v>
      </c>
      <c r="B35" s="7" t="s">
        <v>32</v>
      </c>
      <c r="C35" s="8" t="s">
        <v>33</v>
      </c>
      <c r="D35" s="17"/>
      <c r="E35" s="17"/>
      <c r="F35" s="17"/>
      <c r="G35" s="17"/>
      <c r="H35" s="17"/>
      <c r="I35" s="17"/>
      <c r="J35" s="17"/>
      <c r="K35" s="17"/>
      <c r="L35" s="17">
        <v>34.280999999999999</v>
      </c>
      <c r="M35" s="17">
        <v>34.280999999999999</v>
      </c>
      <c r="N35" s="18">
        <f t="shared" si="0"/>
        <v>0</v>
      </c>
      <c r="O35" s="18">
        <f t="shared" si="1"/>
        <v>0</v>
      </c>
      <c r="P35" s="18">
        <f t="shared" si="2"/>
        <v>0</v>
      </c>
      <c r="Q35" s="18">
        <f t="shared" si="3"/>
        <v>34.280999999999999</v>
      </c>
      <c r="R35" s="18">
        <f t="shared" si="4"/>
        <v>34.280999999999999</v>
      </c>
    </row>
    <row r="36" spans="1:18" s="4" customFormat="1" ht="18.8" customHeight="1" x14ac:dyDescent="0.3">
      <c r="A36" s="6" t="s">
        <v>15</v>
      </c>
      <c r="B36" s="6" t="s">
        <v>18</v>
      </c>
      <c r="C36" s="3" t="s">
        <v>19</v>
      </c>
      <c r="D36" s="15"/>
      <c r="E36" s="15"/>
      <c r="F36" s="15"/>
      <c r="G36" s="15">
        <v>16.616</v>
      </c>
      <c r="H36" s="15">
        <v>16.616</v>
      </c>
      <c r="I36" s="15"/>
      <c r="J36" s="15">
        <v>328427.78899999999</v>
      </c>
      <c r="K36" s="15"/>
      <c r="L36" s="15">
        <v>298.13499999999999</v>
      </c>
      <c r="M36" s="15">
        <v>328725.924</v>
      </c>
      <c r="N36" s="16">
        <f t="shared" si="0"/>
        <v>0</v>
      </c>
      <c r="O36" s="16">
        <f t="shared" si="1"/>
        <v>328427.78899999999</v>
      </c>
      <c r="P36" s="16">
        <f t="shared" si="2"/>
        <v>0</v>
      </c>
      <c r="Q36" s="16">
        <f t="shared" si="3"/>
        <v>314.75099999999998</v>
      </c>
      <c r="R36" s="16">
        <f t="shared" si="4"/>
        <v>328742.53999999998</v>
      </c>
    </row>
    <row r="37" spans="1:18" s="4" customFormat="1" ht="18.8" customHeight="1" x14ac:dyDescent="0.3">
      <c r="A37" s="7" t="s">
        <v>15</v>
      </c>
      <c r="B37" s="7" t="s">
        <v>22</v>
      </c>
      <c r="C37" s="8" t="s">
        <v>23</v>
      </c>
      <c r="D37" s="17">
        <v>64.099999999999994</v>
      </c>
      <c r="E37" s="17">
        <v>1007.8</v>
      </c>
      <c r="F37" s="17"/>
      <c r="G37" s="17">
        <v>22855.89</v>
      </c>
      <c r="H37" s="17">
        <v>23927.79</v>
      </c>
      <c r="I37" s="17">
        <v>40448.110000000008</v>
      </c>
      <c r="J37" s="17">
        <v>163956.571</v>
      </c>
      <c r="K37" s="17"/>
      <c r="L37" s="17">
        <v>46305.03</v>
      </c>
      <c r="M37" s="17">
        <v>250709.71100000001</v>
      </c>
      <c r="N37" s="18">
        <f t="shared" si="0"/>
        <v>40512.210000000006</v>
      </c>
      <c r="O37" s="18">
        <f t="shared" si="1"/>
        <v>164964.37099999998</v>
      </c>
      <c r="P37" s="18">
        <f t="shared" si="2"/>
        <v>0</v>
      </c>
      <c r="Q37" s="18">
        <f t="shared" si="3"/>
        <v>69160.92</v>
      </c>
      <c r="R37" s="18">
        <f t="shared" si="4"/>
        <v>274637.50099999999</v>
      </c>
    </row>
    <row r="38" spans="1:18" s="4" customFormat="1" ht="18.8" customHeight="1" x14ac:dyDescent="0.3">
      <c r="A38" s="6" t="s">
        <v>15</v>
      </c>
      <c r="B38" s="6" t="s">
        <v>29</v>
      </c>
      <c r="C38" s="3" t="s">
        <v>23</v>
      </c>
      <c r="D38" s="15"/>
      <c r="E38" s="15">
        <v>1285</v>
      </c>
      <c r="F38" s="15"/>
      <c r="G38" s="15">
        <v>143.81399999999999</v>
      </c>
      <c r="H38" s="15">
        <v>1428.8140000000001</v>
      </c>
      <c r="I38" s="15">
        <v>6950.0819999999994</v>
      </c>
      <c r="J38" s="15">
        <v>137635.79999999999</v>
      </c>
      <c r="K38" s="15"/>
      <c r="L38" s="15">
        <v>1511.319</v>
      </c>
      <c r="M38" s="15">
        <v>146097.20099999997</v>
      </c>
      <c r="N38" s="16">
        <f t="shared" ref="N38:N73" si="5">D38+I38</f>
        <v>6950.0819999999994</v>
      </c>
      <c r="O38" s="16">
        <f t="shared" ref="O38:O73" si="6">E38+J38</f>
        <v>138920.79999999999</v>
      </c>
      <c r="P38" s="16">
        <f t="shared" ref="P38:P73" si="7">F38+K38</f>
        <v>0</v>
      </c>
      <c r="Q38" s="16">
        <f t="shared" ref="Q38:Q73" si="8">G38+L38</f>
        <v>1655.133</v>
      </c>
      <c r="R38" s="16">
        <f t="shared" ref="R38:R73" si="9">H38+M38</f>
        <v>147526.01499999998</v>
      </c>
    </row>
    <row r="39" spans="1:18" s="4" customFormat="1" ht="18.8" customHeight="1" x14ac:dyDescent="0.3">
      <c r="A39" s="7" t="s">
        <v>15</v>
      </c>
      <c r="B39" s="7" t="s">
        <v>20</v>
      </c>
      <c r="C39" s="8" t="s">
        <v>21</v>
      </c>
      <c r="D39" s="17"/>
      <c r="E39" s="17">
        <v>4091.864</v>
      </c>
      <c r="F39" s="17"/>
      <c r="G39" s="17">
        <v>31803.989999999991</v>
      </c>
      <c r="H39" s="17">
        <v>35895.853999999992</v>
      </c>
      <c r="I39" s="17">
        <v>242.16499999999999</v>
      </c>
      <c r="J39" s="17">
        <v>25897.592000000001</v>
      </c>
      <c r="K39" s="17"/>
      <c r="L39" s="17">
        <v>102810.493</v>
      </c>
      <c r="M39" s="17">
        <v>128950.25</v>
      </c>
      <c r="N39" s="18">
        <f t="shared" si="5"/>
        <v>242.16499999999999</v>
      </c>
      <c r="O39" s="18">
        <f t="shared" si="6"/>
        <v>29989.456000000002</v>
      </c>
      <c r="P39" s="18">
        <f t="shared" si="7"/>
        <v>0</v>
      </c>
      <c r="Q39" s="18">
        <f t="shared" si="8"/>
        <v>134614.48300000001</v>
      </c>
      <c r="R39" s="18">
        <f t="shared" si="9"/>
        <v>164846.10399999999</v>
      </c>
    </row>
    <row r="40" spans="1:18" s="4" customFormat="1" ht="18.8" customHeight="1" x14ac:dyDescent="0.3">
      <c r="A40" s="6" t="s">
        <v>15</v>
      </c>
      <c r="B40" s="6" t="s">
        <v>25</v>
      </c>
      <c r="C40" s="3" t="s">
        <v>26</v>
      </c>
      <c r="D40" s="15"/>
      <c r="E40" s="15"/>
      <c r="F40" s="15"/>
      <c r="G40" s="15"/>
      <c r="H40" s="15"/>
      <c r="I40" s="15"/>
      <c r="J40" s="15">
        <v>46410.132000000012</v>
      </c>
      <c r="K40" s="15"/>
      <c r="L40" s="15"/>
      <c r="M40" s="15">
        <v>46410.132000000012</v>
      </c>
      <c r="N40" s="16">
        <f t="shared" si="5"/>
        <v>0</v>
      </c>
      <c r="O40" s="16">
        <f t="shared" si="6"/>
        <v>46410.132000000012</v>
      </c>
      <c r="P40" s="16">
        <f t="shared" si="7"/>
        <v>0</v>
      </c>
      <c r="Q40" s="16">
        <f t="shared" si="8"/>
        <v>0</v>
      </c>
      <c r="R40" s="16">
        <f t="shared" si="9"/>
        <v>46410.132000000012</v>
      </c>
    </row>
    <row r="41" spans="1:18" s="4" customFormat="1" ht="18.8" customHeight="1" x14ac:dyDescent="0.3">
      <c r="A41" s="7" t="s">
        <v>15</v>
      </c>
      <c r="B41" s="7" t="s">
        <v>24</v>
      </c>
      <c r="C41" s="8" t="s">
        <v>19</v>
      </c>
      <c r="D41" s="17"/>
      <c r="E41" s="17"/>
      <c r="F41" s="17">
        <v>12</v>
      </c>
      <c r="G41" s="17">
        <v>2544.3339999999998</v>
      </c>
      <c r="H41" s="17">
        <v>2556.3339999999998</v>
      </c>
      <c r="I41" s="17">
        <v>17699.29</v>
      </c>
      <c r="J41" s="17"/>
      <c r="K41" s="17"/>
      <c r="L41" s="17">
        <v>14514.692999999999</v>
      </c>
      <c r="M41" s="17">
        <v>32213.983</v>
      </c>
      <c r="N41" s="18">
        <f t="shared" si="5"/>
        <v>17699.29</v>
      </c>
      <c r="O41" s="18">
        <f t="shared" si="6"/>
        <v>0</v>
      </c>
      <c r="P41" s="18">
        <f t="shared" si="7"/>
        <v>12</v>
      </c>
      <c r="Q41" s="18">
        <f t="shared" si="8"/>
        <v>17059.026999999998</v>
      </c>
      <c r="R41" s="18">
        <f t="shared" si="9"/>
        <v>34770.317000000003</v>
      </c>
    </row>
    <row r="42" spans="1:18" s="4" customFormat="1" ht="18.8" customHeight="1" x14ac:dyDescent="0.3">
      <c r="A42" s="6" t="s">
        <v>15</v>
      </c>
      <c r="B42" s="6" t="s">
        <v>34</v>
      </c>
      <c r="C42" s="3" t="s">
        <v>23</v>
      </c>
      <c r="D42" s="15"/>
      <c r="E42" s="15"/>
      <c r="F42" s="15"/>
      <c r="G42" s="15">
        <v>2988.84</v>
      </c>
      <c r="H42" s="15">
        <v>2988.84</v>
      </c>
      <c r="I42" s="15"/>
      <c r="J42" s="15"/>
      <c r="K42" s="15"/>
      <c r="L42" s="15">
        <v>19860.77</v>
      </c>
      <c r="M42" s="15">
        <v>19860.77</v>
      </c>
      <c r="N42" s="16">
        <f t="shared" si="5"/>
        <v>0</v>
      </c>
      <c r="O42" s="16">
        <f t="shared" si="6"/>
        <v>0</v>
      </c>
      <c r="P42" s="16">
        <f t="shared" si="7"/>
        <v>0</v>
      </c>
      <c r="Q42" s="16">
        <f t="shared" si="8"/>
        <v>22849.61</v>
      </c>
      <c r="R42" s="16">
        <f t="shared" si="9"/>
        <v>22849.61</v>
      </c>
    </row>
    <row r="43" spans="1:18" s="4" customFormat="1" ht="18.8" customHeight="1" x14ac:dyDescent="0.3">
      <c r="A43" s="7" t="s">
        <v>15</v>
      </c>
      <c r="B43" s="7" t="s">
        <v>30</v>
      </c>
      <c r="C43" s="8" t="s">
        <v>31</v>
      </c>
      <c r="D43" s="17"/>
      <c r="E43" s="17"/>
      <c r="F43" s="17"/>
      <c r="G43" s="17"/>
      <c r="H43" s="17"/>
      <c r="I43" s="17"/>
      <c r="J43" s="17">
        <v>1711.0429999999999</v>
      </c>
      <c r="K43" s="17"/>
      <c r="L43" s="17"/>
      <c r="M43" s="17">
        <v>1711.0429999999999</v>
      </c>
      <c r="N43" s="18">
        <f t="shared" si="5"/>
        <v>0</v>
      </c>
      <c r="O43" s="18">
        <f t="shared" si="6"/>
        <v>1711.0429999999999</v>
      </c>
      <c r="P43" s="18">
        <f t="shared" si="7"/>
        <v>0</v>
      </c>
      <c r="Q43" s="18">
        <f t="shared" si="8"/>
        <v>0</v>
      </c>
      <c r="R43" s="18">
        <f t="shared" si="9"/>
        <v>1711.0429999999999</v>
      </c>
    </row>
    <row r="44" spans="1:18" s="4" customFormat="1" ht="18.8" customHeight="1" x14ac:dyDescent="0.3">
      <c r="A44" s="6" t="s">
        <v>15</v>
      </c>
      <c r="B44" s="6" t="s">
        <v>35</v>
      </c>
      <c r="C44" s="3" t="s">
        <v>28</v>
      </c>
      <c r="D44" s="15"/>
      <c r="E44" s="15"/>
      <c r="F44" s="15"/>
      <c r="G44" s="15"/>
      <c r="H44" s="15"/>
      <c r="I44" s="15"/>
      <c r="J44" s="15"/>
      <c r="K44" s="15"/>
      <c r="L44" s="15">
        <v>113.178</v>
      </c>
      <c r="M44" s="15">
        <v>113.178</v>
      </c>
      <c r="N44" s="16">
        <f t="shared" si="5"/>
        <v>0</v>
      </c>
      <c r="O44" s="16">
        <f t="shared" si="6"/>
        <v>0</v>
      </c>
      <c r="P44" s="16">
        <f t="shared" si="7"/>
        <v>0</v>
      </c>
      <c r="Q44" s="16">
        <f t="shared" si="8"/>
        <v>113.178</v>
      </c>
      <c r="R44" s="16">
        <f t="shared" si="9"/>
        <v>113.178</v>
      </c>
    </row>
    <row r="45" spans="1:18" s="4" customFormat="1" ht="18.8" customHeight="1" x14ac:dyDescent="0.3">
      <c r="A45" s="7" t="s">
        <v>16</v>
      </c>
      <c r="B45" s="7" t="s">
        <v>18</v>
      </c>
      <c r="C45" s="8" t="s">
        <v>19</v>
      </c>
      <c r="D45" s="17"/>
      <c r="E45" s="17">
        <v>6452.7760000000007</v>
      </c>
      <c r="F45" s="17"/>
      <c r="G45" s="17"/>
      <c r="H45" s="17">
        <v>6452.7760000000007</v>
      </c>
      <c r="I45" s="17"/>
      <c r="J45" s="17">
        <v>652619.74100000004</v>
      </c>
      <c r="K45" s="17"/>
      <c r="L45" s="17">
        <v>484.66500000000002</v>
      </c>
      <c r="M45" s="17">
        <v>653104.40600000008</v>
      </c>
      <c r="N45" s="18">
        <f t="shared" si="5"/>
        <v>0</v>
      </c>
      <c r="O45" s="18">
        <f t="shared" si="6"/>
        <v>659072.51699999999</v>
      </c>
      <c r="P45" s="18">
        <f t="shared" si="7"/>
        <v>0</v>
      </c>
      <c r="Q45" s="18">
        <f t="shared" si="8"/>
        <v>484.66500000000002</v>
      </c>
      <c r="R45" s="18">
        <f t="shared" si="9"/>
        <v>659557.18200000003</v>
      </c>
    </row>
    <row r="46" spans="1:18" s="4" customFormat="1" ht="18.8" customHeight="1" x14ac:dyDescent="0.3">
      <c r="A46" s="6" t="s">
        <v>16</v>
      </c>
      <c r="B46" s="6" t="s">
        <v>29</v>
      </c>
      <c r="C46" s="3" t="s">
        <v>23</v>
      </c>
      <c r="D46" s="15"/>
      <c r="E46" s="15">
        <v>4583</v>
      </c>
      <c r="F46" s="15"/>
      <c r="G46" s="15"/>
      <c r="H46" s="15">
        <v>4583</v>
      </c>
      <c r="I46" s="15">
        <v>16524.189999999999</v>
      </c>
      <c r="J46" s="15">
        <v>138693</v>
      </c>
      <c r="K46" s="15"/>
      <c r="L46" s="15"/>
      <c r="M46" s="15">
        <v>155217.19</v>
      </c>
      <c r="N46" s="16">
        <f t="shared" si="5"/>
        <v>16524.189999999999</v>
      </c>
      <c r="O46" s="16">
        <f t="shared" si="6"/>
        <v>143276</v>
      </c>
      <c r="P46" s="16">
        <f t="shared" si="7"/>
        <v>0</v>
      </c>
      <c r="Q46" s="16">
        <f t="shared" si="8"/>
        <v>0</v>
      </c>
      <c r="R46" s="16">
        <f t="shared" si="9"/>
        <v>159800.19</v>
      </c>
    </row>
    <row r="47" spans="1:18" s="4" customFormat="1" ht="18.8" customHeight="1" x14ac:dyDescent="0.3">
      <c r="A47" s="7" t="s">
        <v>16</v>
      </c>
      <c r="B47" s="7" t="s">
        <v>20</v>
      </c>
      <c r="C47" s="8" t="s">
        <v>21</v>
      </c>
      <c r="D47" s="17"/>
      <c r="E47" s="17">
        <v>20697.826000000001</v>
      </c>
      <c r="F47" s="17"/>
      <c r="G47" s="17">
        <v>23024.423999999999</v>
      </c>
      <c r="H47" s="17">
        <v>43722.25</v>
      </c>
      <c r="I47" s="17"/>
      <c r="J47" s="17">
        <v>5593.2910000000002</v>
      </c>
      <c r="K47" s="17"/>
      <c r="L47" s="17">
        <v>118690.31600000001</v>
      </c>
      <c r="M47" s="17">
        <v>124283.607</v>
      </c>
      <c r="N47" s="18">
        <f t="shared" si="5"/>
        <v>0</v>
      </c>
      <c r="O47" s="18">
        <f t="shared" si="6"/>
        <v>26291.117000000002</v>
      </c>
      <c r="P47" s="18">
        <f t="shared" si="7"/>
        <v>0</v>
      </c>
      <c r="Q47" s="18">
        <f t="shared" si="8"/>
        <v>141714.74</v>
      </c>
      <c r="R47" s="18">
        <f t="shared" si="9"/>
        <v>168005.85700000002</v>
      </c>
    </row>
    <row r="48" spans="1:18" s="4" customFormat="1" ht="18.8" customHeight="1" x14ac:dyDescent="0.3">
      <c r="A48" s="6" t="s">
        <v>16</v>
      </c>
      <c r="B48" s="6" t="s">
        <v>22</v>
      </c>
      <c r="C48" s="3" t="s">
        <v>23</v>
      </c>
      <c r="D48" s="15"/>
      <c r="E48" s="15"/>
      <c r="F48" s="15"/>
      <c r="G48" s="15">
        <v>98</v>
      </c>
      <c r="H48" s="15">
        <v>98</v>
      </c>
      <c r="I48" s="15">
        <v>27.7</v>
      </c>
      <c r="J48" s="15">
        <v>5336</v>
      </c>
      <c r="K48" s="15"/>
      <c r="L48" s="15">
        <v>60989.37</v>
      </c>
      <c r="M48" s="15">
        <v>66353.070000000007</v>
      </c>
      <c r="N48" s="16">
        <f t="shared" si="5"/>
        <v>27.7</v>
      </c>
      <c r="O48" s="16">
        <f t="shared" si="6"/>
        <v>5336</v>
      </c>
      <c r="P48" s="16">
        <f t="shared" si="7"/>
        <v>0</v>
      </c>
      <c r="Q48" s="16">
        <f t="shared" si="8"/>
        <v>61087.37</v>
      </c>
      <c r="R48" s="16">
        <f t="shared" si="9"/>
        <v>66451.070000000007</v>
      </c>
    </row>
    <row r="49" spans="1:18" s="4" customFormat="1" ht="18.8" customHeight="1" x14ac:dyDescent="0.3">
      <c r="A49" s="7" t="s">
        <v>16</v>
      </c>
      <c r="B49" s="7" t="s">
        <v>34</v>
      </c>
      <c r="C49" s="8" t="s">
        <v>23</v>
      </c>
      <c r="D49" s="17"/>
      <c r="E49" s="17"/>
      <c r="F49" s="17"/>
      <c r="G49" s="17">
        <v>1094.26</v>
      </c>
      <c r="H49" s="17">
        <v>1094.26</v>
      </c>
      <c r="I49" s="17"/>
      <c r="J49" s="17"/>
      <c r="K49" s="17"/>
      <c r="L49" s="17">
        <v>6097.4299999999994</v>
      </c>
      <c r="M49" s="17">
        <v>6097.4299999999994</v>
      </c>
      <c r="N49" s="18">
        <f t="shared" si="5"/>
        <v>0</v>
      </c>
      <c r="O49" s="18">
        <f t="shared" si="6"/>
        <v>0</v>
      </c>
      <c r="P49" s="18">
        <f t="shared" si="7"/>
        <v>0</v>
      </c>
      <c r="Q49" s="18">
        <f t="shared" si="8"/>
        <v>7191.69</v>
      </c>
      <c r="R49" s="18">
        <f t="shared" si="9"/>
        <v>7191.69</v>
      </c>
    </row>
    <row r="50" spans="1:18" s="4" customFormat="1" ht="18.8" customHeight="1" x14ac:dyDescent="0.3">
      <c r="A50" s="6" t="s">
        <v>16</v>
      </c>
      <c r="B50" s="6" t="s">
        <v>24</v>
      </c>
      <c r="C50" s="3" t="s">
        <v>19</v>
      </c>
      <c r="D50" s="15"/>
      <c r="E50" s="15"/>
      <c r="F50" s="15"/>
      <c r="G50" s="15"/>
      <c r="H50" s="15"/>
      <c r="I50" s="15">
        <v>4619.4100000000008</v>
      </c>
      <c r="J50" s="15"/>
      <c r="K50" s="15"/>
      <c r="L50" s="15"/>
      <c r="M50" s="15">
        <v>4619.4100000000008</v>
      </c>
      <c r="N50" s="16">
        <f t="shared" si="5"/>
        <v>4619.4100000000008</v>
      </c>
      <c r="O50" s="16">
        <f t="shared" si="6"/>
        <v>0</v>
      </c>
      <c r="P50" s="16">
        <f t="shared" si="7"/>
        <v>0</v>
      </c>
      <c r="Q50" s="16">
        <f t="shared" si="8"/>
        <v>0</v>
      </c>
      <c r="R50" s="16">
        <f t="shared" si="9"/>
        <v>4619.4100000000008</v>
      </c>
    </row>
    <row r="51" spans="1:18" s="4" customFormat="1" ht="18.8" customHeight="1" x14ac:dyDescent="0.3">
      <c r="A51" s="7" t="s">
        <v>16</v>
      </c>
      <c r="B51" s="7" t="s">
        <v>30</v>
      </c>
      <c r="C51" s="8" t="s">
        <v>31</v>
      </c>
      <c r="D51" s="17"/>
      <c r="E51" s="17">
        <v>4742.5039999999999</v>
      </c>
      <c r="F51" s="17"/>
      <c r="G51" s="17"/>
      <c r="H51" s="17">
        <v>4742.5039999999999</v>
      </c>
      <c r="I51" s="17"/>
      <c r="J51" s="17"/>
      <c r="K51" s="17"/>
      <c r="L51" s="17"/>
      <c r="M51" s="17"/>
      <c r="N51" s="18">
        <f t="shared" si="5"/>
        <v>0</v>
      </c>
      <c r="O51" s="18">
        <f t="shared" si="6"/>
        <v>4742.5039999999999</v>
      </c>
      <c r="P51" s="18">
        <f t="shared" si="7"/>
        <v>0</v>
      </c>
      <c r="Q51" s="18">
        <f t="shared" si="8"/>
        <v>0</v>
      </c>
      <c r="R51" s="18">
        <f t="shared" si="9"/>
        <v>4742.5039999999999</v>
      </c>
    </row>
    <row r="52" spans="1:18" s="4" customFormat="1" ht="18.8" customHeight="1" x14ac:dyDescent="0.3">
      <c r="A52" s="6" t="s">
        <v>16</v>
      </c>
      <c r="B52" s="6" t="s">
        <v>36</v>
      </c>
      <c r="C52" s="3" t="s">
        <v>37</v>
      </c>
      <c r="D52" s="15"/>
      <c r="E52" s="15">
        <v>1998</v>
      </c>
      <c r="F52" s="15"/>
      <c r="G52" s="15"/>
      <c r="H52" s="15">
        <v>1998</v>
      </c>
      <c r="I52" s="15"/>
      <c r="J52" s="15"/>
      <c r="K52" s="15"/>
      <c r="L52" s="15"/>
      <c r="M52" s="15"/>
      <c r="N52" s="16">
        <f t="shared" si="5"/>
        <v>0</v>
      </c>
      <c r="O52" s="16">
        <f t="shared" si="6"/>
        <v>1998</v>
      </c>
      <c r="P52" s="16">
        <f t="shared" si="7"/>
        <v>0</v>
      </c>
      <c r="Q52" s="16">
        <f t="shared" si="8"/>
        <v>0</v>
      </c>
      <c r="R52" s="16">
        <f t="shared" si="9"/>
        <v>1998</v>
      </c>
    </row>
    <row r="53" spans="1:18" ht="18.8" customHeight="1" x14ac:dyDescent="0.3">
      <c r="A53" s="7" t="s">
        <v>17</v>
      </c>
      <c r="B53" s="7" t="s">
        <v>18</v>
      </c>
      <c r="C53" s="8" t="s">
        <v>19</v>
      </c>
      <c r="D53" s="17"/>
      <c r="E53" s="17"/>
      <c r="F53" s="17"/>
      <c r="G53" s="17"/>
      <c r="H53" s="17"/>
      <c r="I53" s="17"/>
      <c r="J53" s="17">
        <v>696394</v>
      </c>
      <c r="K53" s="17"/>
      <c r="L53" s="17">
        <v>372.649</v>
      </c>
      <c r="M53" s="17">
        <v>696766.64899999998</v>
      </c>
      <c r="N53" s="18">
        <f t="shared" si="5"/>
        <v>0</v>
      </c>
      <c r="O53" s="18">
        <f t="shared" si="6"/>
        <v>696394</v>
      </c>
      <c r="P53" s="18">
        <f t="shared" si="7"/>
        <v>0</v>
      </c>
      <c r="Q53" s="18">
        <f t="shared" si="8"/>
        <v>372.649</v>
      </c>
      <c r="R53" s="18">
        <f t="shared" si="9"/>
        <v>696766.64899999998</v>
      </c>
    </row>
    <row r="54" spans="1:18" ht="18.8" customHeight="1" x14ac:dyDescent="0.3">
      <c r="A54" s="6" t="s">
        <v>17</v>
      </c>
      <c r="B54" s="6" t="s">
        <v>20</v>
      </c>
      <c r="C54" s="3" t="s">
        <v>21</v>
      </c>
      <c r="D54" s="15"/>
      <c r="E54" s="15">
        <v>2283.1799999999998</v>
      </c>
      <c r="F54" s="15"/>
      <c r="G54" s="15">
        <v>26369.88</v>
      </c>
      <c r="H54" s="15">
        <v>28653.06</v>
      </c>
      <c r="I54" s="15"/>
      <c r="J54" s="15">
        <v>136.80000000000001</v>
      </c>
      <c r="K54" s="15"/>
      <c r="L54" s="15">
        <v>98129.68799999998</v>
      </c>
      <c r="M54" s="15">
        <v>98266.487999999983</v>
      </c>
      <c r="N54" s="16">
        <f t="shared" si="5"/>
        <v>0</v>
      </c>
      <c r="O54" s="16">
        <f t="shared" si="6"/>
        <v>2419.98</v>
      </c>
      <c r="P54" s="16">
        <f t="shared" si="7"/>
        <v>0</v>
      </c>
      <c r="Q54" s="16">
        <f t="shared" si="8"/>
        <v>124499.56799999998</v>
      </c>
      <c r="R54" s="16">
        <f t="shared" si="9"/>
        <v>126919.54799999998</v>
      </c>
    </row>
    <row r="55" spans="1:18" ht="18.8" customHeight="1" x14ac:dyDescent="0.3">
      <c r="A55" s="7" t="s">
        <v>17</v>
      </c>
      <c r="B55" s="7" t="s">
        <v>22</v>
      </c>
      <c r="C55" s="8" t="s">
        <v>23</v>
      </c>
      <c r="D55" s="17"/>
      <c r="E55" s="17"/>
      <c r="F55" s="17"/>
      <c r="G55" s="17"/>
      <c r="H55" s="17"/>
      <c r="I55" s="17">
        <v>22.1</v>
      </c>
      <c r="J55" s="17"/>
      <c r="K55" s="17"/>
      <c r="L55" s="17">
        <v>29683.329999999991</v>
      </c>
      <c r="M55" s="17">
        <v>29705.429999999989</v>
      </c>
      <c r="N55" s="18">
        <f t="shared" si="5"/>
        <v>22.1</v>
      </c>
      <c r="O55" s="18">
        <f t="shared" si="6"/>
        <v>0</v>
      </c>
      <c r="P55" s="18">
        <f t="shared" si="7"/>
        <v>0</v>
      </c>
      <c r="Q55" s="18">
        <f t="shared" si="8"/>
        <v>29683.329999999991</v>
      </c>
      <c r="R55" s="18">
        <f t="shared" si="9"/>
        <v>29705.429999999989</v>
      </c>
    </row>
    <row r="56" spans="1:18" ht="18.8" customHeight="1" x14ac:dyDescent="0.3">
      <c r="A56" s="6" t="s">
        <v>17</v>
      </c>
      <c r="B56" s="6" t="s">
        <v>36</v>
      </c>
      <c r="C56" s="3" t="s">
        <v>37</v>
      </c>
      <c r="D56" s="15"/>
      <c r="E56" s="15">
        <v>6524</v>
      </c>
      <c r="F56" s="15"/>
      <c r="G56" s="15"/>
      <c r="H56" s="15">
        <v>6524</v>
      </c>
      <c r="I56" s="15"/>
      <c r="J56" s="15">
        <v>15714</v>
      </c>
      <c r="K56" s="15"/>
      <c r="L56" s="15"/>
      <c r="M56" s="15">
        <v>15714</v>
      </c>
      <c r="N56" s="16">
        <f t="shared" si="5"/>
        <v>0</v>
      </c>
      <c r="O56" s="16">
        <f t="shared" si="6"/>
        <v>22238</v>
      </c>
      <c r="P56" s="16">
        <f t="shared" si="7"/>
        <v>0</v>
      </c>
      <c r="Q56" s="16">
        <f t="shared" si="8"/>
        <v>0</v>
      </c>
      <c r="R56" s="16">
        <f t="shared" si="9"/>
        <v>22238</v>
      </c>
    </row>
    <row r="57" spans="1:18" ht="18.8" customHeight="1" x14ac:dyDescent="0.3">
      <c r="A57" s="7" t="s">
        <v>17</v>
      </c>
      <c r="B57" s="7" t="s">
        <v>34</v>
      </c>
      <c r="C57" s="8" t="s">
        <v>23</v>
      </c>
      <c r="D57" s="17"/>
      <c r="E57" s="17"/>
      <c r="F57" s="17"/>
      <c r="G57" s="17"/>
      <c r="H57" s="17"/>
      <c r="I57" s="17"/>
      <c r="J57" s="17"/>
      <c r="K57" s="17"/>
      <c r="L57" s="17">
        <v>193.005</v>
      </c>
      <c r="M57" s="17">
        <v>193.005</v>
      </c>
      <c r="N57" s="18">
        <f t="shared" si="5"/>
        <v>0</v>
      </c>
      <c r="O57" s="18">
        <f t="shared" si="6"/>
        <v>0</v>
      </c>
      <c r="P57" s="18">
        <f t="shared" si="7"/>
        <v>0</v>
      </c>
      <c r="Q57" s="18">
        <f t="shared" si="8"/>
        <v>193.005</v>
      </c>
      <c r="R57" s="18">
        <f t="shared" si="9"/>
        <v>193.005</v>
      </c>
    </row>
    <row r="58" spans="1:18" ht="18.8" customHeight="1" x14ac:dyDescent="0.3">
      <c r="A58" s="6" t="s">
        <v>38</v>
      </c>
      <c r="B58" s="6" t="s">
        <v>18</v>
      </c>
      <c r="C58" s="3" t="s">
        <v>19</v>
      </c>
      <c r="D58" s="15"/>
      <c r="E58" s="15"/>
      <c r="F58" s="15">
        <v>87</v>
      </c>
      <c r="G58" s="15"/>
      <c r="H58" s="15">
        <v>87</v>
      </c>
      <c r="I58" s="15">
        <v>100607.83199999999</v>
      </c>
      <c r="J58" s="15">
        <v>560502.72400000016</v>
      </c>
      <c r="K58" s="15"/>
      <c r="L58" s="15">
        <v>87.299000000000007</v>
      </c>
      <c r="M58" s="15">
        <v>661197.8550000001</v>
      </c>
      <c r="N58" s="16">
        <f t="shared" si="5"/>
        <v>100607.83199999999</v>
      </c>
      <c r="O58" s="16">
        <f t="shared" si="6"/>
        <v>560502.72400000016</v>
      </c>
      <c r="P58" s="16">
        <f t="shared" si="7"/>
        <v>87</v>
      </c>
      <c r="Q58" s="16">
        <f t="shared" si="8"/>
        <v>87.299000000000007</v>
      </c>
      <c r="R58" s="16">
        <f t="shared" si="9"/>
        <v>661284.8550000001</v>
      </c>
    </row>
    <row r="59" spans="1:18" ht="18.8" customHeight="1" x14ac:dyDescent="0.3">
      <c r="A59" s="7" t="s">
        <v>38</v>
      </c>
      <c r="B59" s="7" t="s">
        <v>20</v>
      </c>
      <c r="C59" s="8" t="s">
        <v>21</v>
      </c>
      <c r="D59" s="17"/>
      <c r="E59" s="17">
        <v>99.1</v>
      </c>
      <c r="F59" s="17"/>
      <c r="G59" s="17">
        <v>17091.841</v>
      </c>
      <c r="H59" s="17">
        <v>17190.940999999999</v>
      </c>
      <c r="I59" s="17"/>
      <c r="J59" s="17">
        <v>89.938999999999993</v>
      </c>
      <c r="K59" s="17"/>
      <c r="L59" s="17">
        <v>91217.22099999999</v>
      </c>
      <c r="M59" s="17">
        <v>91307.159999999989</v>
      </c>
      <c r="N59" s="18">
        <f t="shared" si="5"/>
        <v>0</v>
      </c>
      <c r="O59" s="18">
        <f t="shared" si="6"/>
        <v>189.03899999999999</v>
      </c>
      <c r="P59" s="18">
        <f t="shared" si="7"/>
        <v>0</v>
      </c>
      <c r="Q59" s="18">
        <f t="shared" si="8"/>
        <v>108309.06199999999</v>
      </c>
      <c r="R59" s="18">
        <f t="shared" si="9"/>
        <v>108498.101</v>
      </c>
    </row>
    <row r="60" spans="1:18" ht="18.8" customHeight="1" x14ac:dyDescent="0.3">
      <c r="A60" s="6" t="s">
        <v>38</v>
      </c>
      <c r="B60" s="6" t="s">
        <v>22</v>
      </c>
      <c r="C60" s="3" t="s">
        <v>23</v>
      </c>
      <c r="D60" s="15"/>
      <c r="E60" s="15"/>
      <c r="F60" s="15"/>
      <c r="G60" s="15"/>
      <c r="H60" s="15"/>
      <c r="I60" s="15"/>
      <c r="J60" s="15"/>
      <c r="K60" s="15"/>
      <c r="L60" s="15">
        <v>18626.45</v>
      </c>
      <c r="M60" s="15">
        <v>18626.45</v>
      </c>
      <c r="N60" s="16">
        <f t="shared" si="5"/>
        <v>0</v>
      </c>
      <c r="O60" s="16">
        <f t="shared" si="6"/>
        <v>0</v>
      </c>
      <c r="P60" s="16">
        <f t="shared" si="7"/>
        <v>0</v>
      </c>
      <c r="Q60" s="16">
        <f t="shared" si="8"/>
        <v>18626.45</v>
      </c>
      <c r="R60" s="16">
        <f t="shared" si="9"/>
        <v>18626.45</v>
      </c>
    </row>
    <row r="61" spans="1:18" ht="18.8" customHeight="1" x14ac:dyDescent="0.3">
      <c r="A61" s="7" t="s">
        <v>38</v>
      </c>
      <c r="B61" s="7" t="s">
        <v>29</v>
      </c>
      <c r="C61" s="8" t="s">
        <v>23</v>
      </c>
      <c r="D61" s="17"/>
      <c r="E61" s="17"/>
      <c r="F61" s="17"/>
      <c r="G61" s="17"/>
      <c r="H61" s="17"/>
      <c r="I61" s="17"/>
      <c r="J61" s="17">
        <v>1278.8499999999999</v>
      </c>
      <c r="K61" s="17"/>
      <c r="L61" s="17"/>
      <c r="M61" s="17">
        <v>1278.8499999999999</v>
      </c>
      <c r="N61" s="18">
        <f t="shared" si="5"/>
        <v>0</v>
      </c>
      <c r="O61" s="18">
        <f t="shared" si="6"/>
        <v>1278.8499999999999</v>
      </c>
      <c r="P61" s="18">
        <f t="shared" si="7"/>
        <v>0</v>
      </c>
      <c r="Q61" s="18">
        <f t="shared" si="8"/>
        <v>0</v>
      </c>
      <c r="R61" s="18">
        <f t="shared" si="9"/>
        <v>1278.8499999999999</v>
      </c>
    </row>
    <row r="62" spans="1:18" ht="18.8" customHeight="1" x14ac:dyDescent="0.3">
      <c r="A62" s="6" t="s">
        <v>38</v>
      </c>
      <c r="B62" s="6" t="s">
        <v>24</v>
      </c>
      <c r="C62" s="3" t="s">
        <v>19</v>
      </c>
      <c r="D62" s="15"/>
      <c r="E62" s="15"/>
      <c r="F62" s="15"/>
      <c r="G62" s="15">
        <v>48.112000000000002</v>
      </c>
      <c r="H62" s="15">
        <v>48.112000000000002</v>
      </c>
      <c r="I62" s="15"/>
      <c r="J62" s="15"/>
      <c r="K62" s="15"/>
      <c r="L62" s="15">
        <v>263.12799999999999</v>
      </c>
      <c r="M62" s="15">
        <v>263.12799999999999</v>
      </c>
      <c r="N62" s="16">
        <f t="shared" si="5"/>
        <v>0</v>
      </c>
      <c r="O62" s="16">
        <f t="shared" si="6"/>
        <v>0</v>
      </c>
      <c r="P62" s="16">
        <f t="shared" si="7"/>
        <v>0</v>
      </c>
      <c r="Q62" s="16">
        <f t="shared" si="8"/>
        <v>311.24</v>
      </c>
      <c r="R62" s="16">
        <f t="shared" si="9"/>
        <v>311.24</v>
      </c>
    </row>
    <row r="63" spans="1:18" ht="18.8" customHeight="1" x14ac:dyDescent="0.3">
      <c r="A63" s="7" t="s">
        <v>39</v>
      </c>
      <c r="B63" s="7" t="s">
        <v>18</v>
      </c>
      <c r="C63" s="8" t="s">
        <v>19</v>
      </c>
      <c r="D63" s="17"/>
      <c r="E63" s="17"/>
      <c r="F63" s="17"/>
      <c r="G63" s="17">
        <v>73.56</v>
      </c>
      <c r="H63" s="17">
        <v>73.56</v>
      </c>
      <c r="I63" s="17"/>
      <c r="J63" s="17">
        <v>548271.027</v>
      </c>
      <c r="K63" s="17"/>
      <c r="L63" s="17">
        <v>73.56</v>
      </c>
      <c r="M63" s="17">
        <v>548344.58700000006</v>
      </c>
      <c r="N63" s="18">
        <f t="shared" si="5"/>
        <v>0</v>
      </c>
      <c r="O63" s="18">
        <f t="shared" si="6"/>
        <v>548271.027</v>
      </c>
      <c r="P63" s="18">
        <f t="shared" si="7"/>
        <v>0</v>
      </c>
      <c r="Q63" s="18">
        <f t="shared" si="8"/>
        <v>147.12</v>
      </c>
      <c r="R63" s="18">
        <f t="shared" si="9"/>
        <v>548418.14700000011</v>
      </c>
    </row>
    <row r="64" spans="1:18" ht="18.8" customHeight="1" x14ac:dyDescent="0.3">
      <c r="A64" s="6" t="s">
        <v>39</v>
      </c>
      <c r="B64" s="6" t="s">
        <v>20</v>
      </c>
      <c r="C64" s="3" t="s">
        <v>21</v>
      </c>
      <c r="D64" s="15"/>
      <c r="E64" s="15"/>
      <c r="F64" s="15"/>
      <c r="G64" s="15">
        <v>15763.245999999999</v>
      </c>
      <c r="H64" s="15">
        <v>15763.245999999999</v>
      </c>
      <c r="I64" s="15"/>
      <c r="J64" s="15">
        <v>514.56299999999999</v>
      </c>
      <c r="K64" s="15"/>
      <c r="L64" s="15">
        <v>51291.165999999997</v>
      </c>
      <c r="M64" s="15">
        <v>51805.728999999999</v>
      </c>
      <c r="N64" s="16">
        <f t="shared" si="5"/>
        <v>0</v>
      </c>
      <c r="O64" s="16">
        <f t="shared" si="6"/>
        <v>514.56299999999999</v>
      </c>
      <c r="P64" s="16">
        <f t="shared" si="7"/>
        <v>0</v>
      </c>
      <c r="Q64" s="16">
        <f t="shared" si="8"/>
        <v>67054.411999999997</v>
      </c>
      <c r="R64" s="16">
        <f t="shared" si="9"/>
        <v>67568.975000000006</v>
      </c>
    </row>
    <row r="65" spans="1:18" ht="18.8" customHeight="1" x14ac:dyDescent="0.3">
      <c r="A65" s="7" t="s">
        <v>39</v>
      </c>
      <c r="B65" s="7" t="s">
        <v>22</v>
      </c>
      <c r="C65" s="8" t="s">
        <v>23</v>
      </c>
      <c r="D65" s="17"/>
      <c r="E65" s="17"/>
      <c r="F65" s="17"/>
      <c r="G65" s="17">
        <v>467.21</v>
      </c>
      <c r="H65" s="17">
        <v>467.21</v>
      </c>
      <c r="I65" s="17"/>
      <c r="J65" s="17"/>
      <c r="K65" s="17"/>
      <c r="L65" s="17">
        <v>37005.74</v>
      </c>
      <c r="M65" s="17">
        <v>37005.74</v>
      </c>
      <c r="N65" s="18">
        <f t="shared" si="5"/>
        <v>0</v>
      </c>
      <c r="O65" s="18">
        <f t="shared" si="6"/>
        <v>0</v>
      </c>
      <c r="P65" s="18">
        <f t="shared" si="7"/>
        <v>0</v>
      </c>
      <c r="Q65" s="18">
        <f t="shared" si="8"/>
        <v>37472.949999999997</v>
      </c>
      <c r="R65" s="18">
        <f t="shared" si="9"/>
        <v>37472.949999999997</v>
      </c>
    </row>
    <row r="66" spans="1:18" ht="18.8" customHeight="1" x14ac:dyDescent="0.3">
      <c r="A66" s="6" t="s">
        <v>39</v>
      </c>
      <c r="B66" s="6" t="s">
        <v>36</v>
      </c>
      <c r="C66" s="3" t="s">
        <v>37</v>
      </c>
      <c r="D66" s="15"/>
      <c r="E66" s="15"/>
      <c r="F66" s="15"/>
      <c r="G66" s="15"/>
      <c r="H66" s="15"/>
      <c r="I66" s="15"/>
      <c r="J66" s="15">
        <v>26075.669000000002</v>
      </c>
      <c r="K66" s="15"/>
      <c r="L66" s="15"/>
      <c r="M66" s="15">
        <v>26075.669000000002</v>
      </c>
      <c r="N66" s="16">
        <f t="shared" si="5"/>
        <v>0</v>
      </c>
      <c r="O66" s="16">
        <f t="shared" si="6"/>
        <v>26075.669000000002</v>
      </c>
      <c r="P66" s="16">
        <f t="shared" si="7"/>
        <v>0</v>
      </c>
      <c r="Q66" s="16">
        <f t="shared" si="8"/>
        <v>0</v>
      </c>
      <c r="R66" s="16">
        <f t="shared" si="9"/>
        <v>26075.669000000002</v>
      </c>
    </row>
    <row r="67" spans="1:18" ht="18.8" customHeight="1" x14ac:dyDescent="0.3">
      <c r="A67" s="7" t="s">
        <v>42</v>
      </c>
      <c r="B67" s="7" t="s">
        <v>18</v>
      </c>
      <c r="C67" s="8" t="s">
        <v>19</v>
      </c>
      <c r="D67" s="17"/>
      <c r="E67" s="17"/>
      <c r="F67" s="17"/>
      <c r="G67" s="17"/>
      <c r="H67" s="17"/>
      <c r="I67" s="17"/>
      <c r="J67" s="17">
        <v>98819.62999999999</v>
      </c>
      <c r="K67" s="17"/>
      <c r="L67" s="17"/>
      <c r="M67" s="17">
        <v>98819.62999999999</v>
      </c>
      <c r="N67" s="18">
        <f t="shared" si="5"/>
        <v>0</v>
      </c>
      <c r="O67" s="18">
        <f t="shared" si="6"/>
        <v>98819.62999999999</v>
      </c>
      <c r="P67" s="18">
        <f t="shared" si="7"/>
        <v>0</v>
      </c>
      <c r="Q67" s="18">
        <f t="shared" si="8"/>
        <v>0</v>
      </c>
      <c r="R67" s="18">
        <f t="shared" si="9"/>
        <v>98819.62999999999</v>
      </c>
    </row>
    <row r="68" spans="1:18" ht="18.8" customHeight="1" x14ac:dyDescent="0.3">
      <c r="A68" s="6" t="s">
        <v>42</v>
      </c>
      <c r="B68" s="6" t="s">
        <v>20</v>
      </c>
      <c r="C68" s="3" t="s">
        <v>21</v>
      </c>
      <c r="D68" s="15"/>
      <c r="E68" s="15"/>
      <c r="F68" s="15"/>
      <c r="G68" s="15">
        <v>9500.33</v>
      </c>
      <c r="H68" s="15">
        <v>9500.33</v>
      </c>
      <c r="I68" s="15"/>
      <c r="J68" s="15">
        <v>402.05099999999999</v>
      </c>
      <c r="K68" s="15"/>
      <c r="L68" s="15">
        <v>34217.972999999998</v>
      </c>
      <c r="M68" s="15">
        <v>34620.023999999998</v>
      </c>
      <c r="N68" s="16">
        <f t="shared" si="5"/>
        <v>0</v>
      </c>
      <c r="O68" s="16">
        <f t="shared" si="6"/>
        <v>402.05099999999999</v>
      </c>
      <c r="P68" s="16">
        <f t="shared" si="7"/>
        <v>0</v>
      </c>
      <c r="Q68" s="16">
        <f t="shared" si="8"/>
        <v>43718.303</v>
      </c>
      <c r="R68" s="16">
        <f t="shared" si="9"/>
        <v>44120.353999999999</v>
      </c>
    </row>
    <row r="69" spans="1:18" ht="18.8" customHeight="1" x14ac:dyDescent="0.3">
      <c r="A69" s="7" t="s">
        <v>42</v>
      </c>
      <c r="B69" s="7" t="s">
        <v>22</v>
      </c>
      <c r="C69" s="8" t="s">
        <v>23</v>
      </c>
      <c r="D69" s="17"/>
      <c r="E69" s="17"/>
      <c r="F69" s="17"/>
      <c r="G69" s="17"/>
      <c r="H69" s="17"/>
      <c r="I69" s="17"/>
      <c r="J69" s="17"/>
      <c r="K69" s="17"/>
      <c r="L69" s="17">
        <v>12552.924000000001</v>
      </c>
      <c r="M69" s="17">
        <v>12552.924000000001</v>
      </c>
      <c r="N69" s="18">
        <f t="shared" si="5"/>
        <v>0</v>
      </c>
      <c r="O69" s="18">
        <f t="shared" si="6"/>
        <v>0</v>
      </c>
      <c r="P69" s="18">
        <f t="shared" si="7"/>
        <v>0</v>
      </c>
      <c r="Q69" s="18">
        <f t="shared" si="8"/>
        <v>12552.924000000001</v>
      </c>
      <c r="R69" s="18">
        <f t="shared" si="9"/>
        <v>12552.924000000001</v>
      </c>
    </row>
    <row r="70" spans="1:18" ht="18.8" customHeight="1" x14ac:dyDescent="0.3">
      <c r="A70" s="6" t="s">
        <v>42</v>
      </c>
      <c r="B70" s="6" t="s">
        <v>41</v>
      </c>
      <c r="C70" s="3" t="s">
        <v>40</v>
      </c>
      <c r="D70" s="15"/>
      <c r="E70" s="15"/>
      <c r="F70" s="15"/>
      <c r="G70" s="15"/>
      <c r="H70" s="15"/>
      <c r="I70" s="15"/>
      <c r="J70" s="15"/>
      <c r="K70" s="15">
        <v>3488.52</v>
      </c>
      <c r="L70" s="15"/>
      <c r="M70" s="15">
        <v>3488.52</v>
      </c>
      <c r="N70" s="16">
        <f t="shared" si="5"/>
        <v>0</v>
      </c>
      <c r="O70" s="16">
        <f t="shared" si="6"/>
        <v>0</v>
      </c>
      <c r="P70" s="16">
        <f t="shared" si="7"/>
        <v>3488.52</v>
      </c>
      <c r="Q70" s="16">
        <f t="shared" si="8"/>
        <v>0</v>
      </c>
      <c r="R70" s="16">
        <f t="shared" si="9"/>
        <v>3488.52</v>
      </c>
    </row>
    <row r="71" spans="1:18" ht="18.8" customHeight="1" x14ac:dyDescent="0.3">
      <c r="A71" s="7" t="s">
        <v>43</v>
      </c>
      <c r="B71" s="7" t="s">
        <v>22</v>
      </c>
      <c r="C71" s="8" t="s">
        <v>23</v>
      </c>
      <c r="D71" s="17"/>
      <c r="E71" s="17"/>
      <c r="F71" s="17"/>
      <c r="G71" s="17"/>
      <c r="H71" s="17"/>
      <c r="I71" s="17"/>
      <c r="J71" s="17"/>
      <c r="K71" s="17"/>
      <c r="L71" s="17">
        <v>42867.07</v>
      </c>
      <c r="M71" s="17">
        <v>42867.07</v>
      </c>
      <c r="N71" s="18">
        <f t="shared" si="5"/>
        <v>0</v>
      </c>
      <c r="O71" s="18">
        <f t="shared" si="6"/>
        <v>0</v>
      </c>
      <c r="P71" s="18">
        <f t="shared" si="7"/>
        <v>0</v>
      </c>
      <c r="Q71" s="18">
        <f t="shared" si="8"/>
        <v>42867.07</v>
      </c>
      <c r="R71" s="18">
        <f t="shared" si="9"/>
        <v>42867.07</v>
      </c>
    </row>
    <row r="72" spans="1:18" ht="18.8" customHeight="1" x14ac:dyDescent="0.3">
      <c r="A72" s="6" t="s">
        <v>43</v>
      </c>
      <c r="B72" s="6" t="s">
        <v>18</v>
      </c>
      <c r="C72" s="3" t="s">
        <v>19</v>
      </c>
      <c r="D72" s="15"/>
      <c r="E72" s="15"/>
      <c r="F72" s="15"/>
      <c r="G72" s="15"/>
      <c r="H72" s="15"/>
      <c r="I72" s="15"/>
      <c r="J72" s="15">
        <v>42112.502999999997</v>
      </c>
      <c r="K72" s="15"/>
      <c r="L72" s="15"/>
      <c r="M72" s="15">
        <v>42112.502999999997</v>
      </c>
      <c r="N72" s="16">
        <f t="shared" si="5"/>
        <v>0</v>
      </c>
      <c r="O72" s="16">
        <f t="shared" si="6"/>
        <v>42112.502999999997</v>
      </c>
      <c r="P72" s="16">
        <f t="shared" si="7"/>
        <v>0</v>
      </c>
      <c r="Q72" s="16">
        <f t="shared" si="8"/>
        <v>0</v>
      </c>
      <c r="R72" s="16">
        <f t="shared" si="9"/>
        <v>42112.502999999997</v>
      </c>
    </row>
    <row r="73" spans="1:18" ht="18.8" customHeight="1" thickBot="1" x14ac:dyDescent="0.35">
      <c r="A73" s="20" t="s">
        <v>43</v>
      </c>
      <c r="B73" s="20" t="s">
        <v>20</v>
      </c>
      <c r="C73" s="21" t="s">
        <v>21</v>
      </c>
      <c r="D73" s="22"/>
      <c r="E73" s="22"/>
      <c r="F73" s="22"/>
      <c r="G73" s="22">
        <v>11036.275</v>
      </c>
      <c r="H73" s="22">
        <v>11036.275</v>
      </c>
      <c r="I73" s="22"/>
      <c r="J73" s="22"/>
      <c r="K73" s="22"/>
      <c r="L73" s="22">
        <v>19925.060000000001</v>
      </c>
      <c r="M73" s="22">
        <v>19925.060000000001</v>
      </c>
      <c r="N73" s="23">
        <f t="shared" si="5"/>
        <v>0</v>
      </c>
      <c r="O73" s="23">
        <f t="shared" si="6"/>
        <v>0</v>
      </c>
      <c r="P73" s="23">
        <f t="shared" si="7"/>
        <v>0</v>
      </c>
      <c r="Q73" s="23">
        <f t="shared" si="8"/>
        <v>30961.334999999999</v>
      </c>
      <c r="R73" s="23">
        <f t="shared" si="9"/>
        <v>30961.334999999999</v>
      </c>
    </row>
  </sheetData>
  <sortState ref="A6:R73">
    <sortCondition ref="A6:A73"/>
    <sortCondition descending="1" ref="M6:M73"/>
  </sortState>
  <mergeCells count="6">
    <mergeCell ref="A4:A5"/>
    <mergeCell ref="B4:B5"/>
    <mergeCell ref="D4:H4"/>
    <mergeCell ref="I4:M4"/>
    <mergeCell ref="N4:R4"/>
    <mergeCell ref="C4:C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FF3C351-898F-414E-8D4A-707E216AE3E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2015-07-09T18:52:38Z</dcterms:created>
  <dcterms:modified xsi:type="dcterms:W3CDTF">2021-12-23T21:28:42Z</dcterms:modified>
</cp:coreProperties>
</file>