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2_1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4" i="1" l="1"/>
  <c r="O254" i="1"/>
  <c r="P254" i="1"/>
  <c r="Q254" i="1"/>
  <c r="R254" i="1"/>
  <c r="N293" i="1"/>
  <c r="O293" i="1"/>
  <c r="P293" i="1"/>
  <c r="Q293" i="1"/>
  <c r="R293" i="1"/>
  <c r="N283" i="1"/>
  <c r="O283" i="1"/>
  <c r="P283" i="1"/>
  <c r="Q283" i="1"/>
  <c r="R283" i="1"/>
  <c r="N289" i="1"/>
  <c r="O289" i="1"/>
  <c r="P289" i="1"/>
  <c r="Q289" i="1"/>
  <c r="R289" i="1"/>
  <c r="N296" i="1"/>
  <c r="O296" i="1"/>
  <c r="P296" i="1"/>
  <c r="Q296" i="1"/>
  <c r="R296" i="1"/>
  <c r="N294" i="1"/>
  <c r="O294" i="1"/>
  <c r="P294" i="1"/>
  <c r="Q294" i="1"/>
  <c r="R294" i="1"/>
  <c r="N288" i="1"/>
  <c r="O288" i="1"/>
  <c r="P288" i="1"/>
  <c r="Q288" i="1"/>
  <c r="R288" i="1"/>
  <c r="N299" i="1"/>
  <c r="O299" i="1"/>
  <c r="P299" i="1"/>
  <c r="Q299" i="1"/>
  <c r="R299" i="1"/>
  <c r="N284" i="1"/>
  <c r="O284" i="1"/>
  <c r="P284" i="1"/>
  <c r="Q284" i="1"/>
  <c r="R284" i="1"/>
  <c r="N275" i="1"/>
  <c r="O275" i="1"/>
  <c r="P275" i="1"/>
  <c r="Q275" i="1"/>
  <c r="R275" i="1"/>
  <c r="N285" i="1"/>
  <c r="O285" i="1"/>
  <c r="P285" i="1"/>
  <c r="Q285" i="1"/>
  <c r="R285" i="1"/>
  <c r="N276" i="1"/>
  <c r="O276" i="1"/>
  <c r="P276" i="1"/>
  <c r="Q276" i="1"/>
  <c r="R276" i="1"/>
  <c r="N292" i="1"/>
  <c r="O292" i="1"/>
  <c r="P292" i="1"/>
  <c r="Q292" i="1"/>
  <c r="R292" i="1"/>
  <c r="N298" i="1"/>
  <c r="O298" i="1"/>
  <c r="P298" i="1"/>
  <c r="Q298" i="1"/>
  <c r="R298" i="1"/>
  <c r="N274" i="1"/>
  <c r="O274" i="1"/>
  <c r="P274" i="1"/>
  <c r="Q274" i="1"/>
  <c r="R274" i="1"/>
  <c r="N295" i="1"/>
  <c r="O295" i="1"/>
  <c r="P295" i="1"/>
  <c r="Q295" i="1"/>
  <c r="R295" i="1"/>
  <c r="N290" i="1"/>
  <c r="O290" i="1"/>
  <c r="P290" i="1"/>
  <c r="Q290" i="1"/>
  <c r="R290" i="1"/>
  <c r="N282" i="1"/>
  <c r="O282" i="1"/>
  <c r="P282" i="1"/>
  <c r="Q282" i="1"/>
  <c r="R282" i="1"/>
  <c r="N277" i="1"/>
  <c r="O277" i="1"/>
  <c r="P277" i="1"/>
  <c r="Q277" i="1"/>
  <c r="R277" i="1"/>
  <c r="N287" i="1"/>
  <c r="O287" i="1"/>
  <c r="P287" i="1"/>
  <c r="Q287" i="1"/>
  <c r="R287" i="1"/>
  <c r="N291" i="1"/>
  <c r="O291" i="1"/>
  <c r="P291" i="1"/>
  <c r="Q291" i="1"/>
  <c r="R291" i="1"/>
  <c r="N281" i="1"/>
  <c r="O281" i="1"/>
  <c r="P281" i="1"/>
  <c r="Q281" i="1"/>
  <c r="R281" i="1"/>
  <c r="N273" i="1"/>
  <c r="O273" i="1"/>
  <c r="P273" i="1"/>
  <c r="Q273" i="1"/>
  <c r="R273" i="1"/>
  <c r="N278" i="1"/>
  <c r="O278" i="1"/>
  <c r="P278" i="1"/>
  <c r="Q278" i="1"/>
  <c r="R278" i="1"/>
  <c r="N297" i="1"/>
  <c r="O297" i="1"/>
  <c r="P297" i="1"/>
  <c r="Q297" i="1"/>
  <c r="R297" i="1"/>
  <c r="N280" i="1"/>
  <c r="O280" i="1"/>
  <c r="P280" i="1"/>
  <c r="Q280" i="1"/>
  <c r="R280" i="1"/>
  <c r="N279" i="1"/>
  <c r="O279" i="1"/>
  <c r="P279" i="1"/>
  <c r="Q279" i="1"/>
  <c r="R279" i="1"/>
  <c r="N286" i="1"/>
  <c r="O286" i="1"/>
  <c r="P286" i="1"/>
  <c r="Q286" i="1"/>
  <c r="R286" i="1"/>
  <c r="N266" i="1" l="1"/>
  <c r="O266" i="1"/>
  <c r="P266" i="1"/>
  <c r="Q266" i="1"/>
  <c r="R266" i="1"/>
  <c r="N256" i="1"/>
  <c r="O256" i="1"/>
  <c r="P256" i="1"/>
  <c r="Q256" i="1"/>
  <c r="R256" i="1"/>
  <c r="N262" i="1"/>
  <c r="O262" i="1"/>
  <c r="P262" i="1"/>
  <c r="Q262" i="1"/>
  <c r="R262" i="1"/>
  <c r="N271" i="1"/>
  <c r="O271" i="1"/>
  <c r="P271" i="1"/>
  <c r="Q271" i="1"/>
  <c r="R271" i="1"/>
  <c r="N267" i="1"/>
  <c r="O267" i="1"/>
  <c r="P267" i="1"/>
  <c r="Q267" i="1"/>
  <c r="R267" i="1"/>
  <c r="N261" i="1"/>
  <c r="O261" i="1"/>
  <c r="P261" i="1"/>
  <c r="Q261" i="1"/>
  <c r="R261" i="1"/>
  <c r="N272" i="1"/>
  <c r="O272" i="1"/>
  <c r="P272" i="1"/>
  <c r="Q272" i="1"/>
  <c r="R272" i="1"/>
  <c r="N258" i="1"/>
  <c r="O258" i="1"/>
  <c r="P258" i="1"/>
  <c r="Q258" i="1"/>
  <c r="R258" i="1"/>
  <c r="N247" i="1"/>
  <c r="O247" i="1"/>
  <c r="P247" i="1"/>
  <c r="Q247" i="1"/>
  <c r="R247" i="1"/>
  <c r="N260" i="1"/>
  <c r="O260" i="1"/>
  <c r="P260" i="1"/>
  <c r="Q260" i="1"/>
  <c r="R260" i="1"/>
  <c r="N249" i="1"/>
  <c r="O249" i="1"/>
  <c r="P249" i="1"/>
  <c r="Q249" i="1"/>
  <c r="R249" i="1"/>
  <c r="N263" i="1"/>
  <c r="O263" i="1"/>
  <c r="P263" i="1"/>
  <c r="Q263" i="1"/>
  <c r="R263" i="1"/>
  <c r="N269" i="1"/>
  <c r="O269" i="1"/>
  <c r="P269" i="1"/>
  <c r="Q269" i="1"/>
  <c r="R269" i="1"/>
  <c r="N248" i="1"/>
  <c r="O248" i="1"/>
  <c r="P248" i="1"/>
  <c r="Q248" i="1"/>
  <c r="R248" i="1"/>
  <c r="N270" i="1"/>
  <c r="O270" i="1"/>
  <c r="P270" i="1"/>
  <c r="Q270" i="1"/>
  <c r="R270" i="1"/>
  <c r="N264" i="1"/>
  <c r="O264" i="1"/>
  <c r="P264" i="1"/>
  <c r="Q264" i="1"/>
  <c r="R264" i="1"/>
  <c r="N255" i="1"/>
  <c r="O255" i="1"/>
  <c r="P255" i="1"/>
  <c r="Q255" i="1"/>
  <c r="R255" i="1"/>
  <c r="N250" i="1"/>
  <c r="O250" i="1"/>
  <c r="P250" i="1"/>
  <c r="Q250" i="1"/>
  <c r="R250" i="1"/>
  <c r="N259" i="1"/>
  <c r="O259" i="1"/>
  <c r="P259" i="1"/>
  <c r="Q259" i="1"/>
  <c r="R259" i="1"/>
  <c r="N265" i="1"/>
  <c r="O265" i="1"/>
  <c r="P265" i="1"/>
  <c r="Q265" i="1"/>
  <c r="R265" i="1"/>
  <c r="N257" i="1"/>
  <c r="O257" i="1"/>
  <c r="P257" i="1"/>
  <c r="Q257" i="1"/>
  <c r="R257" i="1"/>
  <c r="N246" i="1"/>
  <c r="O246" i="1"/>
  <c r="P246" i="1"/>
  <c r="Q246" i="1"/>
  <c r="R246" i="1"/>
  <c r="N251" i="1"/>
  <c r="O251" i="1"/>
  <c r="P251" i="1"/>
  <c r="Q251" i="1"/>
  <c r="R251" i="1"/>
  <c r="N268" i="1"/>
  <c r="O268" i="1"/>
  <c r="P268" i="1"/>
  <c r="Q268" i="1"/>
  <c r="R268" i="1"/>
  <c r="N252" i="1"/>
  <c r="O252" i="1"/>
  <c r="P252" i="1"/>
  <c r="Q252" i="1"/>
  <c r="R252" i="1"/>
  <c r="N253" i="1"/>
  <c r="O253" i="1"/>
  <c r="P253" i="1"/>
  <c r="Q253" i="1"/>
  <c r="R253" i="1"/>
  <c r="R227" i="1" l="1"/>
  <c r="Q227" i="1"/>
  <c r="P227" i="1"/>
  <c r="O227" i="1"/>
  <c r="N227" i="1"/>
  <c r="R224" i="1"/>
  <c r="Q224" i="1"/>
  <c r="P224" i="1"/>
  <c r="O224" i="1"/>
  <c r="N224" i="1"/>
  <c r="R226" i="1"/>
  <c r="Q226" i="1"/>
  <c r="P226" i="1"/>
  <c r="O226" i="1"/>
  <c r="N226" i="1"/>
  <c r="R243" i="1"/>
  <c r="Q243" i="1"/>
  <c r="P243" i="1"/>
  <c r="O243" i="1"/>
  <c r="N243" i="1"/>
  <c r="R225" i="1"/>
  <c r="Q225" i="1"/>
  <c r="P225" i="1"/>
  <c r="O225" i="1"/>
  <c r="N225" i="1"/>
  <c r="R219" i="1"/>
  <c r="Q219" i="1"/>
  <c r="P219" i="1"/>
  <c r="O219" i="1"/>
  <c r="N219" i="1"/>
  <c r="R230" i="1"/>
  <c r="Q230" i="1"/>
  <c r="P230" i="1"/>
  <c r="O230" i="1"/>
  <c r="N230" i="1"/>
  <c r="R237" i="1"/>
  <c r="Q237" i="1"/>
  <c r="P237" i="1"/>
  <c r="O237" i="1"/>
  <c r="N237" i="1"/>
  <c r="R232" i="1"/>
  <c r="Q232" i="1"/>
  <c r="P232" i="1"/>
  <c r="O232" i="1"/>
  <c r="N232" i="1"/>
  <c r="R223" i="1"/>
  <c r="Q223" i="1"/>
  <c r="P223" i="1"/>
  <c r="O223" i="1"/>
  <c r="N223" i="1"/>
  <c r="R229" i="1"/>
  <c r="Q229" i="1"/>
  <c r="P229" i="1"/>
  <c r="O229" i="1"/>
  <c r="N229" i="1"/>
  <c r="R235" i="1"/>
  <c r="Q235" i="1"/>
  <c r="P235" i="1"/>
  <c r="O235" i="1"/>
  <c r="N235" i="1"/>
  <c r="R240" i="1"/>
  <c r="Q240" i="1"/>
  <c r="P240" i="1"/>
  <c r="O240" i="1"/>
  <c r="N240" i="1"/>
  <c r="R221" i="1"/>
  <c r="Q221" i="1"/>
  <c r="P221" i="1"/>
  <c r="O221" i="1"/>
  <c r="N221" i="1"/>
  <c r="R241" i="1"/>
  <c r="Q241" i="1"/>
  <c r="P241" i="1"/>
  <c r="O241" i="1"/>
  <c r="N241" i="1"/>
  <c r="R236" i="1"/>
  <c r="Q236" i="1"/>
  <c r="P236" i="1"/>
  <c r="O236" i="1"/>
  <c r="N236" i="1"/>
  <c r="R222" i="1"/>
  <c r="Q222" i="1"/>
  <c r="P222" i="1"/>
  <c r="O222" i="1"/>
  <c r="N222" i="1"/>
  <c r="R234" i="1"/>
  <c r="Q234" i="1"/>
  <c r="P234" i="1"/>
  <c r="O234" i="1"/>
  <c r="N234" i="1"/>
  <c r="R220" i="1"/>
  <c r="Q220" i="1"/>
  <c r="P220" i="1"/>
  <c r="O220" i="1"/>
  <c r="N220" i="1"/>
  <c r="R231" i="1"/>
  <c r="Q231" i="1"/>
  <c r="P231" i="1"/>
  <c r="O231" i="1"/>
  <c r="N231" i="1"/>
  <c r="R245" i="1"/>
  <c r="Q245" i="1"/>
  <c r="P245" i="1"/>
  <c r="O245" i="1"/>
  <c r="N245" i="1"/>
  <c r="R233" i="1"/>
  <c r="Q233" i="1"/>
  <c r="P233" i="1"/>
  <c r="O233" i="1"/>
  <c r="N233" i="1"/>
  <c r="R242" i="1"/>
  <c r="Q242" i="1"/>
  <c r="P242" i="1"/>
  <c r="O242" i="1"/>
  <c r="N242" i="1"/>
  <c r="R244" i="1"/>
  <c r="Q244" i="1"/>
  <c r="P244" i="1"/>
  <c r="O244" i="1"/>
  <c r="N244" i="1"/>
  <c r="R239" i="1"/>
  <c r="Q239" i="1"/>
  <c r="P239" i="1"/>
  <c r="O239" i="1"/>
  <c r="N239" i="1"/>
  <c r="R228" i="1"/>
  <c r="Q228" i="1"/>
  <c r="P228" i="1"/>
  <c r="O228" i="1"/>
  <c r="N228" i="1"/>
  <c r="R238" i="1"/>
  <c r="Q238" i="1"/>
  <c r="P238" i="1"/>
  <c r="O238" i="1"/>
  <c r="N238" i="1"/>
  <c r="R197" i="1"/>
  <c r="Q197" i="1"/>
  <c r="P197" i="1"/>
  <c r="O197" i="1"/>
  <c r="N197" i="1"/>
  <c r="R194" i="1"/>
  <c r="Q194" i="1"/>
  <c r="P194" i="1"/>
  <c r="O194" i="1"/>
  <c r="N194" i="1"/>
  <c r="R196" i="1"/>
  <c r="Q196" i="1"/>
  <c r="P196" i="1"/>
  <c r="O196" i="1"/>
  <c r="N196" i="1"/>
  <c r="R212" i="1"/>
  <c r="Q212" i="1"/>
  <c r="P212" i="1"/>
  <c r="O212" i="1"/>
  <c r="N212" i="1"/>
  <c r="R195" i="1"/>
  <c r="Q195" i="1"/>
  <c r="P195" i="1"/>
  <c r="O195" i="1"/>
  <c r="N195" i="1"/>
  <c r="R189" i="1"/>
  <c r="Q189" i="1"/>
  <c r="P189" i="1"/>
  <c r="O189" i="1"/>
  <c r="N189" i="1"/>
  <c r="R202" i="1"/>
  <c r="Q202" i="1"/>
  <c r="P202" i="1"/>
  <c r="O202" i="1"/>
  <c r="N202" i="1"/>
  <c r="R210" i="1"/>
  <c r="Q210" i="1"/>
  <c r="P210" i="1"/>
  <c r="O210" i="1"/>
  <c r="N210" i="1"/>
  <c r="R201" i="1"/>
  <c r="Q201" i="1"/>
  <c r="P201" i="1"/>
  <c r="O201" i="1"/>
  <c r="N201" i="1"/>
  <c r="R193" i="1"/>
  <c r="Q193" i="1"/>
  <c r="P193" i="1"/>
  <c r="O193" i="1"/>
  <c r="N193" i="1"/>
  <c r="R199" i="1"/>
  <c r="Q199" i="1"/>
  <c r="P199" i="1"/>
  <c r="O199" i="1"/>
  <c r="N199" i="1"/>
  <c r="R205" i="1"/>
  <c r="Q205" i="1"/>
  <c r="P205" i="1"/>
  <c r="O205" i="1"/>
  <c r="N205" i="1"/>
  <c r="R209" i="1"/>
  <c r="Q209" i="1"/>
  <c r="P209" i="1"/>
  <c r="O209" i="1"/>
  <c r="N209" i="1"/>
  <c r="R191" i="1"/>
  <c r="Q191" i="1"/>
  <c r="P191" i="1"/>
  <c r="O191" i="1"/>
  <c r="N191" i="1"/>
  <c r="R218" i="1"/>
  <c r="Q218" i="1"/>
  <c r="P218" i="1"/>
  <c r="O218" i="1"/>
  <c r="N218" i="1"/>
  <c r="R211" i="1"/>
  <c r="Q211" i="1"/>
  <c r="P211" i="1"/>
  <c r="O211" i="1"/>
  <c r="N211" i="1"/>
  <c r="R216" i="1"/>
  <c r="Q216" i="1"/>
  <c r="P216" i="1"/>
  <c r="O216" i="1"/>
  <c r="N216" i="1"/>
  <c r="R207" i="1"/>
  <c r="Q207" i="1"/>
  <c r="P207" i="1"/>
  <c r="O207" i="1"/>
  <c r="N207" i="1"/>
  <c r="R192" i="1"/>
  <c r="Q192" i="1"/>
  <c r="P192" i="1"/>
  <c r="O192" i="1"/>
  <c r="N192" i="1"/>
  <c r="R204" i="1"/>
  <c r="Q204" i="1"/>
  <c r="P204" i="1"/>
  <c r="O204" i="1"/>
  <c r="N204" i="1"/>
  <c r="R190" i="1"/>
  <c r="Q190" i="1"/>
  <c r="P190" i="1"/>
  <c r="O190" i="1"/>
  <c r="N190" i="1"/>
  <c r="R200" i="1"/>
  <c r="Q200" i="1"/>
  <c r="P200" i="1"/>
  <c r="O200" i="1"/>
  <c r="N200" i="1"/>
  <c r="R215" i="1"/>
  <c r="Q215" i="1"/>
  <c r="P215" i="1"/>
  <c r="O215" i="1"/>
  <c r="N215" i="1"/>
  <c r="R203" i="1"/>
  <c r="Q203" i="1"/>
  <c r="P203" i="1"/>
  <c r="O203" i="1"/>
  <c r="N203" i="1"/>
  <c r="R217" i="1"/>
  <c r="Q217" i="1"/>
  <c r="P217" i="1"/>
  <c r="O217" i="1"/>
  <c r="N217" i="1"/>
  <c r="R213" i="1"/>
  <c r="Q213" i="1"/>
  <c r="P213" i="1"/>
  <c r="O213" i="1"/>
  <c r="N213" i="1"/>
  <c r="R214" i="1"/>
  <c r="Q214" i="1"/>
  <c r="P214" i="1"/>
  <c r="O214" i="1"/>
  <c r="N214" i="1"/>
  <c r="R208" i="1"/>
  <c r="Q208" i="1"/>
  <c r="P208" i="1"/>
  <c r="O208" i="1"/>
  <c r="N208" i="1"/>
  <c r="R198" i="1"/>
  <c r="Q198" i="1"/>
  <c r="P198" i="1"/>
  <c r="O198" i="1"/>
  <c r="N198" i="1"/>
  <c r="R206" i="1"/>
  <c r="Q206" i="1"/>
  <c r="P206" i="1"/>
  <c r="O206" i="1"/>
  <c r="N206" i="1"/>
  <c r="R167" i="1"/>
  <c r="Q167" i="1"/>
  <c r="P167" i="1"/>
  <c r="O167" i="1"/>
  <c r="N167" i="1"/>
  <c r="R164" i="1"/>
  <c r="Q164" i="1"/>
  <c r="P164" i="1"/>
  <c r="O164" i="1"/>
  <c r="N164" i="1"/>
  <c r="R165" i="1"/>
  <c r="Q165" i="1"/>
  <c r="P165" i="1"/>
  <c r="O165" i="1"/>
  <c r="N165" i="1"/>
  <c r="R179" i="1"/>
  <c r="Q179" i="1"/>
  <c r="P179" i="1"/>
  <c r="O179" i="1"/>
  <c r="N179" i="1"/>
  <c r="R163" i="1"/>
  <c r="Q163" i="1"/>
  <c r="P163" i="1"/>
  <c r="O163" i="1"/>
  <c r="N163" i="1"/>
  <c r="R158" i="1"/>
  <c r="Q158" i="1"/>
  <c r="P158" i="1"/>
  <c r="O158" i="1"/>
  <c r="N158" i="1"/>
  <c r="R171" i="1"/>
  <c r="Q171" i="1"/>
  <c r="P171" i="1"/>
  <c r="O171" i="1"/>
  <c r="N171" i="1"/>
  <c r="R177" i="1"/>
  <c r="Q177" i="1"/>
  <c r="P177" i="1"/>
  <c r="O177" i="1"/>
  <c r="N177" i="1"/>
  <c r="R169" i="1"/>
  <c r="Q169" i="1"/>
  <c r="P169" i="1"/>
  <c r="O169" i="1"/>
  <c r="N169" i="1"/>
  <c r="R162" i="1"/>
  <c r="Q162" i="1"/>
  <c r="P162" i="1"/>
  <c r="O162" i="1"/>
  <c r="N162" i="1"/>
  <c r="R166" i="1"/>
  <c r="Q166" i="1"/>
  <c r="P166" i="1"/>
  <c r="O166" i="1"/>
  <c r="N166" i="1"/>
  <c r="R175" i="1"/>
  <c r="Q175" i="1"/>
  <c r="P175" i="1"/>
  <c r="O175" i="1"/>
  <c r="N175" i="1"/>
  <c r="R188" i="1"/>
  <c r="Q188" i="1"/>
  <c r="P188" i="1"/>
  <c r="O188" i="1"/>
  <c r="N188" i="1"/>
  <c r="R178" i="1"/>
  <c r="Q178" i="1"/>
  <c r="P178" i="1"/>
  <c r="O178" i="1"/>
  <c r="N178" i="1"/>
  <c r="R160" i="1"/>
  <c r="Q160" i="1"/>
  <c r="P160" i="1"/>
  <c r="O160" i="1"/>
  <c r="N160" i="1"/>
  <c r="R183" i="1"/>
  <c r="Q183" i="1"/>
  <c r="P183" i="1"/>
  <c r="O183" i="1"/>
  <c r="N183" i="1"/>
  <c r="R186" i="1"/>
  <c r="Q186" i="1"/>
  <c r="P186" i="1"/>
  <c r="O186" i="1"/>
  <c r="N186" i="1"/>
  <c r="R173" i="1"/>
  <c r="Q173" i="1"/>
  <c r="P173" i="1"/>
  <c r="O173" i="1"/>
  <c r="N173" i="1"/>
  <c r="R161" i="1"/>
  <c r="Q161" i="1"/>
  <c r="P161" i="1"/>
  <c r="O161" i="1"/>
  <c r="N161" i="1"/>
  <c r="R172" i="1"/>
  <c r="Q172" i="1"/>
  <c r="P172" i="1"/>
  <c r="O172" i="1"/>
  <c r="N172" i="1"/>
  <c r="R159" i="1"/>
  <c r="Q159" i="1"/>
  <c r="P159" i="1"/>
  <c r="O159" i="1"/>
  <c r="N159" i="1"/>
  <c r="R170" i="1"/>
  <c r="Q170" i="1"/>
  <c r="P170" i="1"/>
  <c r="O170" i="1"/>
  <c r="N170" i="1"/>
  <c r="R184" i="1"/>
  <c r="Q184" i="1"/>
  <c r="P184" i="1"/>
  <c r="O184" i="1"/>
  <c r="N184" i="1"/>
  <c r="R174" i="1"/>
  <c r="Q174" i="1"/>
  <c r="P174" i="1"/>
  <c r="O174" i="1"/>
  <c r="N174" i="1"/>
  <c r="R185" i="1"/>
  <c r="Q185" i="1"/>
  <c r="P185" i="1"/>
  <c r="O185" i="1"/>
  <c r="N185" i="1"/>
  <c r="R181" i="1"/>
  <c r="Q181" i="1"/>
  <c r="P181" i="1"/>
  <c r="O181" i="1"/>
  <c r="N181" i="1"/>
  <c r="R182" i="1"/>
  <c r="Q182" i="1"/>
  <c r="P182" i="1"/>
  <c r="O182" i="1"/>
  <c r="N182" i="1"/>
  <c r="R176" i="1"/>
  <c r="Q176" i="1"/>
  <c r="P176" i="1"/>
  <c r="O176" i="1"/>
  <c r="N176" i="1"/>
  <c r="R168" i="1"/>
  <c r="Q168" i="1"/>
  <c r="P168" i="1"/>
  <c r="O168" i="1"/>
  <c r="N168" i="1"/>
  <c r="R180" i="1"/>
  <c r="Q180" i="1"/>
  <c r="P180" i="1"/>
  <c r="O180" i="1"/>
  <c r="N180" i="1"/>
  <c r="R187" i="1"/>
  <c r="Q187" i="1"/>
  <c r="P187" i="1"/>
  <c r="O187" i="1"/>
  <c r="N187" i="1"/>
  <c r="R138" i="1"/>
  <c r="Q138" i="1"/>
  <c r="P138" i="1"/>
  <c r="O138" i="1"/>
  <c r="N138" i="1"/>
  <c r="R135" i="1"/>
  <c r="Q135" i="1"/>
  <c r="P135" i="1"/>
  <c r="O135" i="1"/>
  <c r="N135" i="1"/>
  <c r="R137" i="1"/>
  <c r="Q137" i="1"/>
  <c r="P137" i="1"/>
  <c r="O137" i="1"/>
  <c r="N137" i="1"/>
  <c r="R151" i="1"/>
  <c r="Q151" i="1"/>
  <c r="P151" i="1"/>
  <c r="O151" i="1"/>
  <c r="N151" i="1"/>
  <c r="R134" i="1"/>
  <c r="Q134" i="1"/>
  <c r="P134" i="1"/>
  <c r="O134" i="1"/>
  <c r="N134" i="1"/>
  <c r="R129" i="1"/>
  <c r="Q129" i="1"/>
  <c r="P129" i="1"/>
  <c r="O129" i="1"/>
  <c r="N129" i="1"/>
  <c r="R146" i="1"/>
  <c r="Q146" i="1"/>
  <c r="P146" i="1"/>
  <c r="O146" i="1"/>
  <c r="N146" i="1"/>
  <c r="R143" i="1"/>
  <c r="Q143" i="1"/>
  <c r="P143" i="1"/>
  <c r="O143" i="1"/>
  <c r="N143" i="1"/>
  <c r="R141" i="1"/>
  <c r="Q141" i="1"/>
  <c r="P141" i="1"/>
  <c r="O141" i="1"/>
  <c r="N141" i="1"/>
  <c r="R133" i="1"/>
  <c r="Q133" i="1"/>
  <c r="P133" i="1"/>
  <c r="O133" i="1"/>
  <c r="N133" i="1"/>
  <c r="R136" i="1"/>
  <c r="Q136" i="1"/>
  <c r="P136" i="1"/>
  <c r="O136" i="1"/>
  <c r="N136" i="1"/>
  <c r="R147" i="1"/>
  <c r="Q147" i="1"/>
  <c r="P147" i="1"/>
  <c r="O147" i="1"/>
  <c r="N147" i="1"/>
  <c r="R152" i="1"/>
  <c r="Q152" i="1"/>
  <c r="P152" i="1"/>
  <c r="O152" i="1"/>
  <c r="N152" i="1"/>
  <c r="R131" i="1"/>
  <c r="Q131" i="1"/>
  <c r="P131" i="1"/>
  <c r="O131" i="1"/>
  <c r="N131" i="1"/>
  <c r="R155" i="1"/>
  <c r="Q155" i="1"/>
  <c r="P155" i="1"/>
  <c r="O155" i="1"/>
  <c r="N155" i="1"/>
  <c r="R144" i="1"/>
  <c r="Q144" i="1"/>
  <c r="P144" i="1"/>
  <c r="O144" i="1"/>
  <c r="N144" i="1"/>
  <c r="R132" i="1"/>
  <c r="Q132" i="1"/>
  <c r="P132" i="1"/>
  <c r="O132" i="1"/>
  <c r="N132" i="1"/>
  <c r="R140" i="1"/>
  <c r="Q140" i="1"/>
  <c r="P140" i="1"/>
  <c r="O140" i="1"/>
  <c r="N140" i="1"/>
  <c r="R130" i="1"/>
  <c r="Q130" i="1"/>
  <c r="P130" i="1"/>
  <c r="O130" i="1"/>
  <c r="N130" i="1"/>
  <c r="R142" i="1"/>
  <c r="Q142" i="1"/>
  <c r="P142" i="1"/>
  <c r="O142" i="1"/>
  <c r="N142" i="1"/>
  <c r="R154" i="1"/>
  <c r="Q154" i="1"/>
  <c r="P154" i="1"/>
  <c r="O154" i="1"/>
  <c r="N154" i="1"/>
  <c r="R145" i="1"/>
  <c r="Q145" i="1"/>
  <c r="P145" i="1"/>
  <c r="O145" i="1"/>
  <c r="N145" i="1"/>
  <c r="R156" i="1"/>
  <c r="Q156" i="1"/>
  <c r="P156" i="1"/>
  <c r="O156" i="1"/>
  <c r="N156" i="1"/>
  <c r="R149" i="1"/>
  <c r="Q149" i="1"/>
  <c r="P149" i="1"/>
  <c r="O149" i="1"/>
  <c r="N149" i="1"/>
  <c r="R153" i="1"/>
  <c r="Q153" i="1"/>
  <c r="P153" i="1"/>
  <c r="O153" i="1"/>
  <c r="N153" i="1"/>
  <c r="R150" i="1"/>
  <c r="Q150" i="1"/>
  <c r="P150" i="1"/>
  <c r="O150" i="1"/>
  <c r="N150" i="1"/>
  <c r="R139" i="1"/>
  <c r="Q139" i="1"/>
  <c r="P139" i="1"/>
  <c r="O139" i="1"/>
  <c r="N139" i="1"/>
  <c r="R148" i="1"/>
  <c r="Q148" i="1"/>
  <c r="P148" i="1"/>
  <c r="O148" i="1"/>
  <c r="N148" i="1"/>
  <c r="R157" i="1"/>
  <c r="Q157" i="1"/>
  <c r="P157" i="1"/>
  <c r="O157" i="1"/>
  <c r="N157" i="1"/>
  <c r="R108" i="1"/>
  <c r="Q108" i="1"/>
  <c r="P108" i="1"/>
  <c r="O108" i="1"/>
  <c r="N108" i="1"/>
  <c r="R105" i="1"/>
  <c r="Q105" i="1"/>
  <c r="P105" i="1"/>
  <c r="O105" i="1"/>
  <c r="N105" i="1"/>
  <c r="R107" i="1"/>
  <c r="Q107" i="1"/>
  <c r="P107" i="1"/>
  <c r="O107" i="1"/>
  <c r="N107" i="1"/>
  <c r="R122" i="1"/>
  <c r="Q122" i="1"/>
  <c r="P122" i="1"/>
  <c r="O122" i="1"/>
  <c r="N122" i="1"/>
  <c r="R104" i="1"/>
  <c r="Q104" i="1"/>
  <c r="P104" i="1"/>
  <c r="O104" i="1"/>
  <c r="N104" i="1"/>
  <c r="R99" i="1"/>
  <c r="Q99" i="1"/>
  <c r="P99" i="1"/>
  <c r="O99" i="1"/>
  <c r="N99" i="1"/>
  <c r="R112" i="1"/>
  <c r="Q112" i="1"/>
  <c r="P112" i="1"/>
  <c r="O112" i="1"/>
  <c r="N112" i="1"/>
  <c r="R117" i="1"/>
  <c r="Q117" i="1"/>
  <c r="P117" i="1"/>
  <c r="O117" i="1"/>
  <c r="N117" i="1"/>
  <c r="R111" i="1"/>
  <c r="Q111" i="1"/>
  <c r="P111" i="1"/>
  <c r="O111" i="1"/>
  <c r="N111" i="1"/>
  <c r="R103" i="1"/>
  <c r="Q103" i="1"/>
  <c r="P103" i="1"/>
  <c r="O103" i="1"/>
  <c r="N103" i="1"/>
  <c r="R106" i="1"/>
  <c r="Q106" i="1"/>
  <c r="P106" i="1"/>
  <c r="O106" i="1"/>
  <c r="N106" i="1"/>
  <c r="R118" i="1"/>
  <c r="Q118" i="1"/>
  <c r="P118" i="1"/>
  <c r="O118" i="1"/>
  <c r="N118" i="1"/>
  <c r="R121" i="1"/>
  <c r="Q121" i="1"/>
  <c r="P121" i="1"/>
  <c r="O121" i="1"/>
  <c r="N121" i="1"/>
  <c r="R101" i="1"/>
  <c r="Q101" i="1"/>
  <c r="P101" i="1"/>
  <c r="O101" i="1"/>
  <c r="N101" i="1"/>
  <c r="R128" i="1"/>
  <c r="Q128" i="1"/>
  <c r="P128" i="1"/>
  <c r="O128" i="1"/>
  <c r="N128" i="1"/>
  <c r="R123" i="1"/>
  <c r="Q123" i="1"/>
  <c r="P123" i="1"/>
  <c r="O123" i="1"/>
  <c r="N123" i="1"/>
  <c r="R115" i="1"/>
  <c r="Q115" i="1"/>
  <c r="P115" i="1"/>
  <c r="O115" i="1"/>
  <c r="N115" i="1"/>
  <c r="R102" i="1"/>
  <c r="Q102" i="1"/>
  <c r="P102" i="1"/>
  <c r="O102" i="1"/>
  <c r="N102" i="1"/>
  <c r="R109" i="1"/>
  <c r="Q109" i="1"/>
  <c r="P109" i="1"/>
  <c r="O109" i="1"/>
  <c r="N109" i="1"/>
  <c r="R100" i="1"/>
  <c r="Q100" i="1"/>
  <c r="P100" i="1"/>
  <c r="O100" i="1"/>
  <c r="N100" i="1"/>
  <c r="R113" i="1"/>
  <c r="Q113" i="1"/>
  <c r="P113" i="1"/>
  <c r="O113" i="1"/>
  <c r="N113" i="1"/>
  <c r="R124" i="1"/>
  <c r="Q124" i="1"/>
  <c r="P124" i="1"/>
  <c r="O124" i="1"/>
  <c r="N124" i="1"/>
  <c r="R114" i="1"/>
  <c r="Q114" i="1"/>
  <c r="P114" i="1"/>
  <c r="O114" i="1"/>
  <c r="N114" i="1"/>
  <c r="R126" i="1"/>
  <c r="Q126" i="1"/>
  <c r="P126" i="1"/>
  <c r="O126" i="1"/>
  <c r="N126" i="1"/>
  <c r="R119" i="1"/>
  <c r="Q119" i="1"/>
  <c r="P119" i="1"/>
  <c r="O119" i="1"/>
  <c r="N119" i="1"/>
  <c r="R120" i="1"/>
  <c r="Q120" i="1"/>
  <c r="P120" i="1"/>
  <c r="O120" i="1"/>
  <c r="N120" i="1"/>
  <c r="R125" i="1"/>
  <c r="Q125" i="1"/>
  <c r="P125" i="1"/>
  <c r="O125" i="1"/>
  <c r="N125" i="1"/>
  <c r="R110" i="1"/>
  <c r="Q110" i="1"/>
  <c r="P110" i="1"/>
  <c r="O110" i="1"/>
  <c r="N110" i="1"/>
  <c r="R116" i="1"/>
  <c r="Q116" i="1"/>
  <c r="P116" i="1"/>
  <c r="O116" i="1"/>
  <c r="N116" i="1"/>
  <c r="R127" i="1"/>
  <c r="Q127" i="1"/>
  <c r="P127" i="1"/>
  <c r="O127" i="1"/>
  <c r="N127" i="1"/>
  <c r="R76" i="1"/>
  <c r="Q76" i="1"/>
  <c r="P76" i="1"/>
  <c r="O76" i="1"/>
  <c r="N76" i="1"/>
  <c r="R74" i="1"/>
  <c r="Q74" i="1"/>
  <c r="P74" i="1"/>
  <c r="O74" i="1"/>
  <c r="N74" i="1"/>
  <c r="R77" i="1"/>
  <c r="Q77" i="1"/>
  <c r="P77" i="1"/>
  <c r="O77" i="1"/>
  <c r="N77" i="1"/>
  <c r="R88" i="1"/>
  <c r="Q88" i="1"/>
  <c r="P88" i="1"/>
  <c r="O88" i="1"/>
  <c r="N88" i="1"/>
  <c r="R73" i="1"/>
  <c r="Q73" i="1"/>
  <c r="P73" i="1"/>
  <c r="O73" i="1"/>
  <c r="N73" i="1"/>
  <c r="R68" i="1"/>
  <c r="Q68" i="1"/>
  <c r="P68" i="1"/>
  <c r="O68" i="1"/>
  <c r="N68" i="1"/>
  <c r="R84" i="1"/>
  <c r="Q84" i="1"/>
  <c r="P84" i="1"/>
  <c r="O84" i="1"/>
  <c r="N84" i="1"/>
  <c r="R90" i="1"/>
  <c r="Q90" i="1"/>
  <c r="P90" i="1"/>
  <c r="O90" i="1"/>
  <c r="N90" i="1"/>
  <c r="R80" i="1"/>
  <c r="Q80" i="1"/>
  <c r="P80" i="1"/>
  <c r="O80" i="1"/>
  <c r="N80" i="1"/>
  <c r="R72" i="1"/>
  <c r="Q72" i="1"/>
  <c r="P72" i="1"/>
  <c r="O72" i="1"/>
  <c r="N72" i="1"/>
  <c r="R75" i="1"/>
  <c r="Q75" i="1"/>
  <c r="P75" i="1"/>
  <c r="O75" i="1"/>
  <c r="N75" i="1"/>
  <c r="R85" i="1"/>
  <c r="Q85" i="1"/>
  <c r="P85" i="1"/>
  <c r="O85" i="1"/>
  <c r="N85" i="1"/>
  <c r="R94" i="1"/>
  <c r="Q94" i="1"/>
  <c r="P94" i="1"/>
  <c r="O94" i="1"/>
  <c r="N94" i="1"/>
  <c r="R92" i="1"/>
  <c r="Q92" i="1"/>
  <c r="P92" i="1"/>
  <c r="O92" i="1"/>
  <c r="N92" i="1"/>
  <c r="R70" i="1"/>
  <c r="Q70" i="1"/>
  <c r="P70" i="1"/>
  <c r="O70" i="1"/>
  <c r="N70" i="1"/>
  <c r="R97" i="1"/>
  <c r="Q97" i="1"/>
  <c r="P97" i="1"/>
  <c r="O97" i="1"/>
  <c r="N97" i="1"/>
  <c r="R93" i="1"/>
  <c r="Q93" i="1"/>
  <c r="P93" i="1"/>
  <c r="O93" i="1"/>
  <c r="N93" i="1"/>
  <c r="R81" i="1"/>
  <c r="Q81" i="1"/>
  <c r="P81" i="1"/>
  <c r="O81" i="1"/>
  <c r="N81" i="1"/>
  <c r="R71" i="1"/>
  <c r="Q71" i="1"/>
  <c r="P71" i="1"/>
  <c r="O71" i="1"/>
  <c r="N71" i="1"/>
  <c r="R79" i="1"/>
  <c r="Q79" i="1"/>
  <c r="P79" i="1"/>
  <c r="O79" i="1"/>
  <c r="N79" i="1"/>
  <c r="R69" i="1"/>
  <c r="Q69" i="1"/>
  <c r="P69" i="1"/>
  <c r="O69" i="1"/>
  <c r="N69" i="1"/>
  <c r="R82" i="1"/>
  <c r="Q82" i="1"/>
  <c r="P82" i="1"/>
  <c r="O82" i="1"/>
  <c r="N82" i="1"/>
  <c r="R91" i="1"/>
  <c r="Q91" i="1"/>
  <c r="P91" i="1"/>
  <c r="O91" i="1"/>
  <c r="N91" i="1"/>
  <c r="R83" i="1"/>
  <c r="Q83" i="1"/>
  <c r="P83" i="1"/>
  <c r="O83" i="1"/>
  <c r="N83" i="1"/>
  <c r="R95" i="1"/>
  <c r="Q95" i="1"/>
  <c r="P95" i="1"/>
  <c r="O95" i="1"/>
  <c r="N95" i="1"/>
  <c r="R87" i="1"/>
  <c r="Q87" i="1"/>
  <c r="P87" i="1"/>
  <c r="O87" i="1"/>
  <c r="N87" i="1"/>
  <c r="R89" i="1"/>
  <c r="Q89" i="1"/>
  <c r="P89" i="1"/>
  <c r="O89" i="1"/>
  <c r="N89" i="1"/>
  <c r="R96" i="1"/>
  <c r="Q96" i="1"/>
  <c r="P96" i="1"/>
  <c r="O96" i="1"/>
  <c r="N96" i="1"/>
  <c r="R78" i="1"/>
  <c r="Q78" i="1"/>
  <c r="P78" i="1"/>
  <c r="O78" i="1"/>
  <c r="N78" i="1"/>
  <c r="R86" i="1"/>
  <c r="Q86" i="1"/>
  <c r="P86" i="1"/>
  <c r="O86" i="1"/>
  <c r="N86" i="1"/>
  <c r="R98" i="1"/>
  <c r="Q98" i="1"/>
  <c r="P98" i="1"/>
  <c r="O98" i="1"/>
  <c r="N98" i="1"/>
  <c r="R45" i="1"/>
  <c r="Q45" i="1"/>
  <c r="P45" i="1"/>
  <c r="O45" i="1"/>
  <c r="N45" i="1"/>
  <c r="R42" i="1"/>
  <c r="Q42" i="1"/>
  <c r="P42" i="1"/>
  <c r="O42" i="1"/>
  <c r="N42" i="1"/>
  <c r="R46" i="1"/>
  <c r="Q46" i="1"/>
  <c r="P46" i="1"/>
  <c r="O46" i="1"/>
  <c r="N46" i="1"/>
  <c r="R59" i="1"/>
  <c r="Q59" i="1"/>
  <c r="P59" i="1"/>
  <c r="O59" i="1"/>
  <c r="N59" i="1"/>
  <c r="R43" i="1"/>
  <c r="Q43" i="1"/>
  <c r="P43" i="1"/>
  <c r="O43" i="1"/>
  <c r="N43" i="1"/>
  <c r="R37" i="1"/>
  <c r="Q37" i="1"/>
  <c r="P37" i="1"/>
  <c r="O37" i="1"/>
  <c r="N37" i="1"/>
  <c r="R54" i="1"/>
  <c r="Q54" i="1"/>
  <c r="P54" i="1"/>
  <c r="O54" i="1"/>
  <c r="N54" i="1"/>
  <c r="R58" i="1"/>
  <c r="Q58" i="1"/>
  <c r="P58" i="1"/>
  <c r="O58" i="1"/>
  <c r="N58" i="1"/>
  <c r="R50" i="1"/>
  <c r="Q50" i="1"/>
  <c r="P50" i="1"/>
  <c r="O50" i="1"/>
  <c r="N50" i="1"/>
  <c r="R40" i="1"/>
  <c r="Q40" i="1"/>
  <c r="P40" i="1"/>
  <c r="O40" i="1"/>
  <c r="N40" i="1"/>
  <c r="R44" i="1"/>
  <c r="Q44" i="1"/>
  <c r="P44" i="1"/>
  <c r="O44" i="1"/>
  <c r="N44" i="1"/>
  <c r="R53" i="1"/>
  <c r="Q53" i="1"/>
  <c r="P53" i="1"/>
  <c r="O53" i="1"/>
  <c r="N53" i="1"/>
  <c r="R67" i="1"/>
  <c r="Q67" i="1"/>
  <c r="P67" i="1"/>
  <c r="O67" i="1"/>
  <c r="N67" i="1"/>
  <c r="R60" i="1"/>
  <c r="Q60" i="1"/>
  <c r="P60" i="1"/>
  <c r="O60" i="1"/>
  <c r="N60" i="1"/>
  <c r="R39" i="1"/>
  <c r="Q39" i="1"/>
  <c r="P39" i="1"/>
  <c r="O39" i="1"/>
  <c r="N39" i="1"/>
  <c r="R66" i="1"/>
  <c r="Q66" i="1"/>
  <c r="P66" i="1"/>
  <c r="O66" i="1"/>
  <c r="N66" i="1"/>
  <c r="R63" i="1"/>
  <c r="Q63" i="1"/>
  <c r="P63" i="1"/>
  <c r="O63" i="1"/>
  <c r="N63" i="1"/>
  <c r="R49" i="1"/>
  <c r="Q49" i="1"/>
  <c r="P49" i="1"/>
  <c r="O49" i="1"/>
  <c r="N49" i="1"/>
  <c r="R41" i="1"/>
  <c r="Q41" i="1"/>
  <c r="P41" i="1"/>
  <c r="O41" i="1"/>
  <c r="N41" i="1"/>
  <c r="R47" i="1"/>
  <c r="Q47" i="1"/>
  <c r="P47" i="1"/>
  <c r="O47" i="1"/>
  <c r="N47" i="1"/>
  <c r="R38" i="1"/>
  <c r="Q38" i="1"/>
  <c r="P38" i="1"/>
  <c r="O38" i="1"/>
  <c r="N38" i="1"/>
  <c r="R51" i="1"/>
  <c r="Q51" i="1"/>
  <c r="P51" i="1"/>
  <c r="O51" i="1"/>
  <c r="N51" i="1"/>
  <c r="R64" i="1"/>
  <c r="Q64" i="1"/>
  <c r="P64" i="1"/>
  <c r="O64" i="1"/>
  <c r="N64" i="1"/>
  <c r="R52" i="1"/>
  <c r="Q52" i="1"/>
  <c r="P52" i="1"/>
  <c r="O52" i="1"/>
  <c r="N52" i="1"/>
  <c r="R62" i="1"/>
  <c r="Q62" i="1"/>
  <c r="P62" i="1"/>
  <c r="O62" i="1"/>
  <c r="N62" i="1"/>
  <c r="R56" i="1"/>
  <c r="Q56" i="1"/>
  <c r="P56" i="1"/>
  <c r="O56" i="1"/>
  <c r="N56" i="1"/>
  <c r="R57" i="1"/>
  <c r="Q57" i="1"/>
  <c r="P57" i="1"/>
  <c r="O57" i="1"/>
  <c r="N57" i="1"/>
  <c r="R61" i="1"/>
  <c r="Q61" i="1"/>
  <c r="P61" i="1"/>
  <c r="O61" i="1"/>
  <c r="N61" i="1"/>
  <c r="R48" i="1"/>
  <c r="Q48" i="1"/>
  <c r="P48" i="1"/>
  <c r="O48" i="1"/>
  <c r="N48" i="1"/>
  <c r="R55" i="1"/>
  <c r="Q55" i="1"/>
  <c r="P55" i="1"/>
  <c r="O55" i="1"/>
  <c r="N55" i="1"/>
  <c r="R65" i="1"/>
  <c r="Q65" i="1"/>
  <c r="P65" i="1"/>
  <c r="O65" i="1"/>
  <c r="N65" i="1"/>
  <c r="R14" i="1"/>
  <c r="Q14" i="1"/>
  <c r="P14" i="1"/>
  <c r="O14" i="1"/>
  <c r="N14" i="1"/>
  <c r="R10" i="1"/>
  <c r="Q10" i="1"/>
  <c r="P10" i="1"/>
  <c r="O10" i="1"/>
  <c r="N10" i="1"/>
  <c r="R16" i="1"/>
  <c r="Q16" i="1"/>
  <c r="P16" i="1"/>
  <c r="O16" i="1"/>
  <c r="N16" i="1"/>
  <c r="R28" i="1"/>
  <c r="Q28" i="1"/>
  <c r="P28" i="1"/>
  <c r="O28" i="1"/>
  <c r="N28" i="1"/>
  <c r="R12" i="1"/>
  <c r="Q12" i="1"/>
  <c r="P12" i="1"/>
  <c r="O12" i="1"/>
  <c r="N12" i="1"/>
  <c r="R6" i="1"/>
  <c r="Q6" i="1"/>
  <c r="P6" i="1"/>
  <c r="O6" i="1"/>
  <c r="N6" i="1"/>
  <c r="R24" i="1"/>
  <c r="Q24" i="1"/>
  <c r="P24" i="1"/>
  <c r="O24" i="1"/>
  <c r="N24" i="1"/>
  <c r="R25" i="1"/>
  <c r="Q25" i="1"/>
  <c r="P25" i="1"/>
  <c r="O25" i="1"/>
  <c r="N25" i="1"/>
  <c r="R18" i="1"/>
  <c r="Q18" i="1"/>
  <c r="P18" i="1"/>
  <c r="O18" i="1"/>
  <c r="N18" i="1"/>
  <c r="R9" i="1"/>
  <c r="Q9" i="1"/>
  <c r="P9" i="1"/>
  <c r="O9" i="1"/>
  <c r="N9" i="1"/>
  <c r="R13" i="1"/>
  <c r="Q13" i="1"/>
  <c r="P13" i="1"/>
  <c r="O13" i="1"/>
  <c r="N13" i="1"/>
  <c r="R21" i="1"/>
  <c r="Q21" i="1"/>
  <c r="P21" i="1"/>
  <c r="O21" i="1"/>
  <c r="N21" i="1"/>
  <c r="R36" i="1"/>
  <c r="Q36" i="1"/>
  <c r="P36" i="1"/>
  <c r="O36" i="1"/>
  <c r="N36" i="1"/>
  <c r="R29" i="1"/>
  <c r="Q29" i="1"/>
  <c r="P29" i="1"/>
  <c r="O29" i="1"/>
  <c r="N29" i="1"/>
  <c r="R8" i="1"/>
  <c r="Q8" i="1"/>
  <c r="P8" i="1"/>
  <c r="O8" i="1"/>
  <c r="N8" i="1"/>
  <c r="R35" i="1"/>
  <c r="Q35" i="1"/>
  <c r="P35" i="1"/>
  <c r="O35" i="1"/>
  <c r="N35" i="1"/>
  <c r="R31" i="1"/>
  <c r="Q31" i="1"/>
  <c r="P31" i="1"/>
  <c r="O31" i="1"/>
  <c r="N31" i="1"/>
  <c r="R19" i="1"/>
  <c r="Q19" i="1"/>
  <c r="P19" i="1"/>
  <c r="O19" i="1"/>
  <c r="N19" i="1"/>
  <c r="R11" i="1"/>
  <c r="Q11" i="1"/>
  <c r="P11" i="1"/>
  <c r="O11" i="1"/>
  <c r="N11" i="1"/>
  <c r="R17" i="1"/>
  <c r="Q17" i="1"/>
  <c r="P17" i="1"/>
  <c r="O17" i="1"/>
  <c r="N17" i="1"/>
  <c r="R7" i="1"/>
  <c r="Q7" i="1"/>
  <c r="P7" i="1"/>
  <c r="O7" i="1"/>
  <c r="N7" i="1"/>
  <c r="R22" i="1"/>
  <c r="Q22" i="1"/>
  <c r="P22" i="1"/>
  <c r="O22" i="1"/>
  <c r="N22" i="1"/>
  <c r="R32" i="1"/>
  <c r="Q32" i="1"/>
  <c r="P32" i="1"/>
  <c r="O32" i="1"/>
  <c r="N32" i="1"/>
  <c r="R20" i="1"/>
  <c r="Q20" i="1"/>
  <c r="P20" i="1"/>
  <c r="O20" i="1"/>
  <c r="N20" i="1"/>
  <c r="R33" i="1"/>
  <c r="Q33" i="1"/>
  <c r="P33" i="1"/>
  <c r="O33" i="1"/>
  <c r="N33" i="1"/>
  <c r="R26" i="1"/>
  <c r="Q26" i="1"/>
  <c r="P26" i="1"/>
  <c r="O26" i="1"/>
  <c r="N26" i="1"/>
  <c r="R23" i="1"/>
  <c r="Q23" i="1"/>
  <c r="P23" i="1"/>
  <c r="O23" i="1"/>
  <c r="N23" i="1"/>
  <c r="R27" i="1"/>
  <c r="Q27" i="1"/>
  <c r="P27" i="1"/>
  <c r="O27" i="1"/>
  <c r="N27" i="1"/>
  <c r="R15" i="1"/>
  <c r="Q15" i="1"/>
  <c r="P15" i="1"/>
  <c r="O15" i="1"/>
  <c r="N15" i="1"/>
  <c r="R30" i="1"/>
  <c r="Q30" i="1"/>
  <c r="P30" i="1"/>
  <c r="O30" i="1"/>
  <c r="N30" i="1"/>
  <c r="O34" i="1"/>
  <c r="P34" i="1"/>
  <c r="Q34" i="1"/>
  <c r="R34" i="1"/>
  <c r="N34" i="1"/>
</calcChain>
</file>

<file path=xl/sharedStrings.xml><?xml version="1.0" encoding="utf-8"?>
<sst xmlns="http://schemas.openxmlformats.org/spreadsheetml/2006/main" count="905" uniqueCount="72">
  <si>
    <t xml:space="preserve">   (Em t)</t>
  </si>
  <si>
    <t>UF</t>
  </si>
  <si>
    <t>TOTAL</t>
  </si>
  <si>
    <t>Ano</t>
  </si>
  <si>
    <t>Desembarcados</t>
  </si>
  <si>
    <t>Embarcados</t>
  </si>
  <si>
    <t>Granel Sólido</t>
  </si>
  <si>
    <t>Granel Líquido e Gasoso</t>
  </si>
  <si>
    <t>Carga Conteinerizada</t>
  </si>
  <si>
    <t>Carga Geral</t>
  </si>
  <si>
    <t>Subtotal</t>
  </si>
  <si>
    <t>Porto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</si>
  <si>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</si>
  <si>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</si>
  <si>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</si>
  <si>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</si>
  <si>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</si>
  <si>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</si>
  <si>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</si>
  <si>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</si>
  <si>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</si>
  <si>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Itaguaí</t>
  </si>
  <si>
    <t>RJ</t>
  </si>
  <si>
    <t>Paranaguá</t>
  </si>
  <si>
    <t>PR</t>
  </si>
  <si>
    <t>Rio Grande</t>
  </si>
  <si>
    <t>RS</t>
  </si>
  <si>
    <t>Vila do Conde</t>
  </si>
  <si>
    <t>PA</t>
  </si>
  <si>
    <t>Itaqui</t>
  </si>
  <si>
    <t>MA</t>
  </si>
  <si>
    <t>São Francisco do Sul</t>
  </si>
  <si>
    <t>SC</t>
  </si>
  <si>
    <t>Suape</t>
  </si>
  <si>
    <t>PE</t>
  </si>
  <si>
    <t>Rio de Janeiro</t>
  </si>
  <si>
    <t>Vitória</t>
  </si>
  <si>
    <t>ES</t>
  </si>
  <si>
    <t>Aratu</t>
  </si>
  <si>
    <t>BA</t>
  </si>
  <si>
    <t>Fortaleza</t>
  </si>
  <si>
    <t>CE</t>
  </si>
  <si>
    <t>Itajaí</t>
  </si>
  <si>
    <t>Salvador</t>
  </si>
  <si>
    <t>Belém</t>
  </si>
  <si>
    <t>Areia Branca</t>
  </si>
  <si>
    <t>RN</t>
  </si>
  <si>
    <t>Maceió</t>
  </si>
  <si>
    <t>AL</t>
  </si>
  <si>
    <t>Porto Velho</t>
  </si>
  <si>
    <t>RO</t>
  </si>
  <si>
    <t>Imbituba</t>
  </si>
  <si>
    <t>Recife</t>
  </si>
  <si>
    <t>Cabedelo</t>
  </si>
  <si>
    <t>PB</t>
  </si>
  <si>
    <t>Santana</t>
  </si>
  <si>
    <t>AP</t>
  </si>
  <si>
    <t>Santarém</t>
  </si>
  <si>
    <t>Porto Alegre</t>
  </si>
  <si>
    <t>São Sebastião</t>
  </si>
  <si>
    <t>Natal</t>
  </si>
  <si>
    <t>Antonina</t>
  </si>
  <si>
    <t>Forno</t>
  </si>
  <si>
    <t>Ilhéus</t>
  </si>
  <si>
    <t>Angra dos Reis</t>
  </si>
  <si>
    <t>Niterói</t>
  </si>
  <si>
    <t>Manaus</t>
  </si>
  <si>
    <t>AM</t>
  </si>
  <si>
    <t>2017</t>
  </si>
  <si>
    <t>2018</t>
  </si>
  <si>
    <t>2019</t>
  </si>
  <si>
    <t>Movimentação de cargas por portos organizados segundo sentido e a natureza da carga - Longo Curso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</si>
</sst>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31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center" vertical="center"/>
    </xf>
    <xf numFmtId="164" fontId="7" fillId="0" borderId="0" xfId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/>
      <protection locked="0"/>
    </xf>
    <xf numFmtId="165" fontId="7" fillId="3" borderId="0" xfId="2" applyNumberFormat="1" applyFont="1" applyFill="1" applyBorder="1" applyAlignment="1" applyProtection="1">
      <alignment horizontal="center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7" fillId="3" borderId="7" xfId="1" applyNumberFormat="1" applyFont="1" applyFill="1" applyBorder="1" applyAlignment="1" applyProtection="1">
      <alignment horizontal="left" vertical="center"/>
      <protection locked="0"/>
    </xf>
    <xf numFmtId="165" fontId="7" fillId="3" borderId="7" xfId="2" applyNumberFormat="1" applyFont="1" applyFill="1" applyBorder="1" applyAlignment="1" applyProtection="1">
      <alignment horizontal="center" vertical="center"/>
    </xf>
    <xf numFmtId="164" fontId="7" fillId="3" borderId="7" xfId="1" applyFont="1" applyFill="1" applyBorder="1" applyAlignment="1" applyProtection="1">
      <alignment horizontal="right" vertical="center"/>
    </xf>
    <xf numFmtId="164" fontId="4" fillId="3" borderId="7" xfId="1" applyFont="1" applyFill="1" applyBorder="1" applyAlignment="1" applyProtection="1">
      <alignment horizontal="right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6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R299"/>
  <sheetViews>
    <sheetView showGridLines="0" tabSelected="1" zoomScaleNormal="100" workbookViewId="0">
      <selection activeCell="G15" sqref="G15"/>
    </sheetView>
  </sheetViews>
  <sheetFormatPr defaultColWidth="16.5703125" defaultRowHeight="18.75" customHeight="1" x14ac:dyDescent="0.25"/>
  <cols>
    <col min="1" max="1" width="8.85546875" style="1" customWidth="1"/>
    <col min="2" max="2" width="19.140625" style="1" bestFit="1" customWidth="1"/>
    <col min="3" max="3" width="10.7109375" style="8" bestFit="1" customWidth="1"/>
    <col min="4" max="4" width="13.5703125" style="13" bestFit="1" customWidth="1"/>
    <col min="5" max="5" width="22.7109375" style="13" bestFit="1" customWidth="1"/>
    <col min="6" max="6" width="20.140625" style="13" bestFit="1" customWidth="1"/>
    <col min="7" max="7" width="12.85546875" style="13" bestFit="1" customWidth="1"/>
    <col min="8" max="9" width="13.5703125" style="13" bestFit="1" customWidth="1"/>
    <col min="10" max="10" width="22.7109375" style="13" bestFit="1" customWidth="1"/>
    <col min="11" max="11" width="20.140625" style="13" bestFit="1" customWidth="1"/>
    <col min="12" max="12" width="12.85546875" style="13" bestFit="1" customWidth="1"/>
    <col min="13" max="13" width="13.5703125" style="14" bestFit="1" customWidth="1"/>
    <col min="14" max="14" width="14" style="14" bestFit="1" customWidth="1"/>
    <col min="15" max="15" width="22.7109375" style="14" bestFit="1" customWidth="1"/>
    <col min="16" max="16" width="20.140625" style="14" bestFit="1" customWidth="1"/>
    <col min="17" max="17" width="12.85546875" style="14" bestFit="1" customWidth="1"/>
    <col min="18" max="18" width="14.5703125" style="14" bestFit="1" customWidth="1"/>
    <col min="19" max="16384" width="16.5703125" style="1"/>
  </cols>
  <sheetData>
    <row r="1" spans="1:18" ht="18.75" customHeight="1" x14ac:dyDescent="0.25">
      <c r="A1" s="21" t="s">
        <v>71</v>
      </c>
    </row>
    <row r="2" spans="1:18" s="2" customFormat="1" ht="18.75" customHeight="1" x14ac:dyDescent="0.25"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ht="18.75" customHeight="1" x14ac:dyDescent="0.25">
      <c r="C3" s="10"/>
      <c r="D3" s="15"/>
      <c r="E3" s="15"/>
      <c r="F3" s="15"/>
      <c r="G3" s="15"/>
      <c r="H3" s="15"/>
      <c r="I3" s="15"/>
      <c r="J3" s="15"/>
      <c r="K3" s="15"/>
      <c r="L3" s="15"/>
      <c r="M3" s="15"/>
      <c r="N3" s="3"/>
      <c r="O3" s="3"/>
      <c r="P3" s="3"/>
      <c r="Q3" s="3"/>
      <c r="R3" s="3" t="s">
        <v>0</v>
      </c>
    </row>
    <row r="4" spans="1:18" s="6" customFormat="1" ht="18.75" customHeight="1" x14ac:dyDescent="0.25">
      <c r="A4" s="29" t="s">
        <v>3</v>
      </c>
      <c r="B4" s="29" t="s">
        <v>11</v>
      </c>
      <c r="C4" s="29" t="s">
        <v>1</v>
      </c>
      <c r="D4" s="26" t="s">
        <v>4</v>
      </c>
      <c r="E4" s="27"/>
      <c r="F4" s="27"/>
      <c r="G4" s="27"/>
      <c r="H4" s="28"/>
      <c r="I4" s="26" t="s">
        <v>5</v>
      </c>
      <c r="J4" s="27"/>
      <c r="K4" s="27"/>
      <c r="L4" s="27"/>
      <c r="M4" s="28"/>
      <c r="N4" s="26" t="s">
        <v>2</v>
      </c>
      <c r="O4" s="27"/>
      <c r="P4" s="27"/>
      <c r="Q4" s="27"/>
      <c r="R4" s="28"/>
    </row>
    <row r="5" spans="1:18" s="6" customFormat="1" ht="18.75" customHeight="1" x14ac:dyDescent="0.25">
      <c r="A5" s="30"/>
      <c r="B5" s="30"/>
      <c r="C5" s="30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</row>
    <row r="6" spans="1:18" s="4" customFormat="1" ht="18.75" customHeight="1" x14ac:dyDescent="0.25">
      <c r="A6" s="7" t="s">
        <v>12</v>
      </c>
      <c r="B6" s="7" t="s">
        <v>19</v>
      </c>
      <c r="C6" s="11" t="s">
        <v>20</v>
      </c>
      <c r="D6" s="12">
        <v>9929384.546000002</v>
      </c>
      <c r="E6" s="12">
        <v>3038794.010999999</v>
      </c>
      <c r="F6" s="12">
        <v>12695389.37400005</v>
      </c>
      <c r="G6" s="12">
        <v>794302.37499999942</v>
      </c>
      <c r="H6" s="12">
        <v>26457870.30600005</v>
      </c>
      <c r="I6" s="12">
        <v>33021738.782000002</v>
      </c>
      <c r="J6" s="12">
        <v>3475690.5979999988</v>
      </c>
      <c r="K6" s="12">
        <v>14592804.05200013</v>
      </c>
      <c r="L6" s="12">
        <v>4322634.7359999996</v>
      </c>
      <c r="M6" s="12">
        <v>55412868.168000132</v>
      </c>
      <c r="N6" s="16">
        <f t="shared" ref="N6:N69" si="0">D6+I6</f>
        <v>42951123.328000002</v>
      </c>
      <c r="O6" s="16">
        <f t="shared" ref="O6:O69" si="1">E6+J6</f>
        <v>6514484.6089999974</v>
      </c>
      <c r="P6" s="16">
        <f t="shared" ref="P6:P69" si="2">F6+K6</f>
        <v>27288193.426000178</v>
      </c>
      <c r="Q6" s="16">
        <f t="shared" ref="Q6:Q69" si="3">G6+L6</f>
        <v>5116937.1109999986</v>
      </c>
      <c r="R6" s="16">
        <f t="shared" ref="R6:R69" si="4">H6+M6</f>
        <v>81870738.474000186</v>
      </c>
    </row>
    <row r="7" spans="1:18" s="4" customFormat="1" ht="18.75" customHeight="1" x14ac:dyDescent="0.25">
      <c r="A7" s="17" t="s">
        <v>12</v>
      </c>
      <c r="B7" s="17" t="s">
        <v>21</v>
      </c>
      <c r="C7" s="18" t="s">
        <v>22</v>
      </c>
      <c r="D7" s="19">
        <v>3747590.52</v>
      </c>
      <c r="E7" s="19">
        <v>74779.37</v>
      </c>
      <c r="F7" s="19">
        <v>717668.79900000012</v>
      </c>
      <c r="G7" s="19">
        <v>7127.0339999999951</v>
      </c>
      <c r="H7" s="19">
        <v>4547165.7230000002</v>
      </c>
      <c r="I7" s="19">
        <v>46535864.906999998</v>
      </c>
      <c r="J7" s="19">
        <v>486173</v>
      </c>
      <c r="K7" s="19">
        <v>825358.53899999941</v>
      </c>
      <c r="L7" s="19">
        <v>79.637999999999963</v>
      </c>
      <c r="M7" s="19">
        <v>47847476.083999991</v>
      </c>
      <c r="N7" s="20">
        <f t="shared" si="0"/>
        <v>50283455.427000001</v>
      </c>
      <c r="O7" s="20">
        <f t="shared" si="1"/>
        <v>560952.37</v>
      </c>
      <c r="P7" s="20">
        <f t="shared" si="2"/>
        <v>1543027.3379999995</v>
      </c>
      <c r="Q7" s="20">
        <f t="shared" si="3"/>
        <v>7206.671999999995</v>
      </c>
      <c r="R7" s="20">
        <f t="shared" si="4"/>
        <v>52394641.806999989</v>
      </c>
    </row>
    <row r="8" spans="1:18" s="4" customFormat="1" ht="18.75" customHeight="1" x14ac:dyDescent="0.25">
      <c r="A8" s="7" t="s">
        <v>12</v>
      </c>
      <c r="B8" s="7" t="s">
        <v>23</v>
      </c>
      <c r="C8" s="11" t="s">
        <v>24</v>
      </c>
      <c r="D8" s="12">
        <v>6687538.387000001</v>
      </c>
      <c r="E8" s="12">
        <v>286625.29200000002</v>
      </c>
      <c r="F8" s="12">
        <v>1558650.020999999</v>
      </c>
      <c r="G8" s="12">
        <v>318925.36200000002</v>
      </c>
      <c r="H8" s="12">
        <v>8851739.0620000008</v>
      </c>
      <c r="I8" s="12">
        <v>16806316.989999998</v>
      </c>
      <c r="J8" s="12">
        <v>481501.902</v>
      </c>
      <c r="K8" s="12">
        <v>2961713.3170000031</v>
      </c>
      <c r="L8" s="12">
        <v>312394.01500000001</v>
      </c>
      <c r="M8" s="12">
        <v>20561926.223999999</v>
      </c>
      <c r="N8" s="16">
        <f t="shared" si="0"/>
        <v>23493855.377</v>
      </c>
      <c r="O8" s="16">
        <f t="shared" si="1"/>
        <v>768127.19400000002</v>
      </c>
      <c r="P8" s="16">
        <f t="shared" si="2"/>
        <v>4520363.3380000023</v>
      </c>
      <c r="Q8" s="16">
        <f t="shared" si="3"/>
        <v>631319.37700000009</v>
      </c>
      <c r="R8" s="16">
        <f t="shared" si="4"/>
        <v>29413665.285999998</v>
      </c>
    </row>
    <row r="9" spans="1:18" s="4" customFormat="1" ht="18.75" customHeight="1" x14ac:dyDescent="0.25">
      <c r="A9" s="17" t="s">
        <v>12</v>
      </c>
      <c r="B9" s="17" t="s">
        <v>25</v>
      </c>
      <c r="C9" s="18" t="s">
        <v>26</v>
      </c>
      <c r="D9" s="19">
        <v>2254861.9539999999</v>
      </c>
      <c r="E9" s="19">
        <v>930466.77499999991</v>
      </c>
      <c r="F9" s="19">
        <v>1918525.286000014</v>
      </c>
      <c r="G9" s="19">
        <v>226237.08300000001</v>
      </c>
      <c r="H9" s="19">
        <v>5330091.0980000133</v>
      </c>
      <c r="I9" s="19">
        <v>5696649.6909999996</v>
      </c>
      <c r="J9" s="19">
        <v>518207.01799999998</v>
      </c>
      <c r="K9" s="19">
        <v>3678942.838999975</v>
      </c>
      <c r="L9" s="19">
        <v>387630.24200000003</v>
      </c>
      <c r="M9" s="19">
        <v>10281429.789999975</v>
      </c>
      <c r="N9" s="20">
        <f t="shared" si="0"/>
        <v>7951511.6449999996</v>
      </c>
      <c r="O9" s="20">
        <f t="shared" si="1"/>
        <v>1448673.7929999998</v>
      </c>
      <c r="P9" s="20">
        <f t="shared" si="2"/>
        <v>5597468.1249999888</v>
      </c>
      <c r="Q9" s="20">
        <f t="shared" si="3"/>
        <v>613867.32500000007</v>
      </c>
      <c r="R9" s="20">
        <f t="shared" si="4"/>
        <v>15611520.887999989</v>
      </c>
    </row>
    <row r="10" spans="1:18" s="4" customFormat="1" ht="18.75" customHeight="1" x14ac:dyDescent="0.25">
      <c r="A10" s="7" t="s">
        <v>12</v>
      </c>
      <c r="B10" s="7" t="s">
        <v>27</v>
      </c>
      <c r="C10" s="11" t="s">
        <v>28</v>
      </c>
      <c r="D10" s="12">
        <v>1104025.8600000001</v>
      </c>
      <c r="E10" s="12">
        <v>1286030.1599999999</v>
      </c>
      <c r="F10" s="12">
        <v>55021.061999999998</v>
      </c>
      <c r="G10" s="12">
        <v>32725.984</v>
      </c>
      <c r="H10" s="12">
        <v>2477803.0660000001</v>
      </c>
      <c r="I10" s="12">
        <v>5381483.1999999993</v>
      </c>
      <c r="J10" s="12"/>
      <c r="K10" s="12">
        <v>233015.76500000001</v>
      </c>
      <c r="L10" s="12">
        <v>854426.47199999995</v>
      </c>
      <c r="M10" s="12">
        <v>6468925.436999999</v>
      </c>
      <c r="N10" s="16">
        <f t="shared" si="0"/>
        <v>6485509.0599999996</v>
      </c>
      <c r="O10" s="16">
        <f t="shared" si="1"/>
        <v>1286030.1599999999</v>
      </c>
      <c r="P10" s="16">
        <f t="shared" si="2"/>
        <v>288036.82699999999</v>
      </c>
      <c r="Q10" s="16">
        <f t="shared" si="3"/>
        <v>887152.45600000001</v>
      </c>
      <c r="R10" s="16">
        <f t="shared" si="4"/>
        <v>8946728.5029999986</v>
      </c>
    </row>
    <row r="11" spans="1:18" s="4" customFormat="1" ht="18.75" customHeight="1" x14ac:dyDescent="0.25">
      <c r="A11" s="17" t="s">
        <v>12</v>
      </c>
      <c r="B11" s="17" t="s">
        <v>31</v>
      </c>
      <c r="C11" s="18" t="s">
        <v>32</v>
      </c>
      <c r="D11" s="19">
        <v>339050.89</v>
      </c>
      <c r="E11" s="19">
        <v>8000</v>
      </c>
      <c r="F11" s="19">
        <v>485086</v>
      </c>
      <c r="G11" s="19">
        <v>1514451.352</v>
      </c>
      <c r="H11" s="19">
        <v>2346588.2420000001</v>
      </c>
      <c r="I11" s="19">
        <v>4865414</v>
      </c>
      <c r="J11" s="19">
        <v>49500</v>
      </c>
      <c r="K11" s="19">
        <v>747396</v>
      </c>
      <c r="L11" s="19">
        <v>107828</v>
      </c>
      <c r="M11" s="19">
        <v>5770138</v>
      </c>
      <c r="N11" s="20">
        <f t="shared" si="0"/>
        <v>5204464.8899999997</v>
      </c>
      <c r="O11" s="20">
        <f t="shared" si="1"/>
        <v>57500</v>
      </c>
      <c r="P11" s="20">
        <f t="shared" si="2"/>
        <v>1232482</v>
      </c>
      <c r="Q11" s="20">
        <f t="shared" si="3"/>
        <v>1622279.352</v>
      </c>
      <c r="R11" s="20">
        <f t="shared" si="4"/>
        <v>8116726.2420000006</v>
      </c>
    </row>
    <row r="12" spans="1:18" s="4" customFormat="1" ht="18.75" customHeight="1" x14ac:dyDescent="0.25">
      <c r="A12" s="7" t="s">
        <v>12</v>
      </c>
      <c r="B12" s="7" t="s">
        <v>29</v>
      </c>
      <c r="C12" s="11" t="s">
        <v>30</v>
      </c>
      <c r="D12" s="12">
        <v>1166414.2139999999</v>
      </c>
      <c r="E12" s="12">
        <v>3307714.2650000001</v>
      </c>
      <c r="F12" s="12">
        <v>2644.848</v>
      </c>
      <c r="G12" s="12">
        <v>242754.61499999999</v>
      </c>
      <c r="H12" s="12">
        <v>4719527.9420000007</v>
      </c>
      <c r="I12" s="12">
        <v>4049017.1009999998</v>
      </c>
      <c r="J12" s="12">
        <v>11492.406000000001</v>
      </c>
      <c r="K12" s="12">
        <v>324</v>
      </c>
      <c r="L12" s="12">
        <v>74738.918000000005</v>
      </c>
      <c r="M12" s="12">
        <v>4135572.4249999998</v>
      </c>
      <c r="N12" s="16">
        <f t="shared" si="0"/>
        <v>5215431.3149999995</v>
      </c>
      <c r="O12" s="16">
        <f t="shared" si="1"/>
        <v>3319206.6710000001</v>
      </c>
      <c r="P12" s="16">
        <f t="shared" si="2"/>
        <v>2968.848</v>
      </c>
      <c r="Q12" s="16">
        <f t="shared" si="3"/>
        <v>317493.533</v>
      </c>
      <c r="R12" s="16">
        <f t="shared" si="4"/>
        <v>8855100.3670000006</v>
      </c>
    </row>
    <row r="13" spans="1:18" s="4" customFormat="1" ht="18.75" customHeight="1" x14ac:dyDescent="0.25">
      <c r="A13" s="17" t="s">
        <v>12</v>
      </c>
      <c r="B13" s="17" t="s">
        <v>35</v>
      </c>
      <c r="C13" s="18" t="s">
        <v>22</v>
      </c>
      <c r="D13" s="19">
        <v>892289.19200000004</v>
      </c>
      <c r="E13" s="19">
        <v>203791.679</v>
      </c>
      <c r="F13" s="19">
        <v>1809218.298999999</v>
      </c>
      <c r="G13" s="19">
        <v>1276536.6869999999</v>
      </c>
      <c r="H13" s="19">
        <v>4181835.8569999989</v>
      </c>
      <c r="I13" s="19">
        <v>145139.72200000001</v>
      </c>
      <c r="J13" s="19">
        <v>7498.9939999999997</v>
      </c>
      <c r="K13" s="19">
        <v>1909042.888000001</v>
      </c>
      <c r="L13" s="19">
        <v>594388.02400000009</v>
      </c>
      <c r="M13" s="19">
        <v>2656069.628000001</v>
      </c>
      <c r="N13" s="20">
        <f t="shared" si="0"/>
        <v>1037428.9140000001</v>
      </c>
      <c r="O13" s="20">
        <f t="shared" si="1"/>
        <v>211290.67300000001</v>
      </c>
      <c r="P13" s="20">
        <f t="shared" si="2"/>
        <v>3718261.1869999999</v>
      </c>
      <c r="Q13" s="20">
        <f t="shared" si="3"/>
        <v>1870924.7110000001</v>
      </c>
      <c r="R13" s="20">
        <f t="shared" si="4"/>
        <v>6837905.4849999994</v>
      </c>
    </row>
    <row r="14" spans="1:18" s="4" customFormat="1" ht="18.75" customHeight="1" x14ac:dyDescent="0.25">
      <c r="A14" s="7" t="s">
        <v>12</v>
      </c>
      <c r="B14" s="7" t="s">
        <v>36</v>
      </c>
      <c r="C14" s="11" t="s">
        <v>37</v>
      </c>
      <c r="D14" s="12">
        <v>1236874.5730000001</v>
      </c>
      <c r="E14" s="12">
        <v>140456.43100000001</v>
      </c>
      <c r="F14" s="12">
        <v>1424906.3749999991</v>
      </c>
      <c r="G14" s="12">
        <v>638368.12000000011</v>
      </c>
      <c r="H14" s="12">
        <v>3440605.4989999994</v>
      </c>
      <c r="I14" s="12">
        <v>251341.43</v>
      </c>
      <c r="J14" s="12">
        <v>4556.8500000000004</v>
      </c>
      <c r="K14" s="12">
        <v>1510643.3800000011</v>
      </c>
      <c r="L14" s="12">
        <v>690511.80400000012</v>
      </c>
      <c r="M14" s="12">
        <v>2457053.4640000011</v>
      </c>
      <c r="N14" s="16">
        <f t="shared" si="0"/>
        <v>1488216.003</v>
      </c>
      <c r="O14" s="16">
        <f t="shared" si="1"/>
        <v>145013.28100000002</v>
      </c>
      <c r="P14" s="16">
        <f t="shared" si="2"/>
        <v>2935549.7549999999</v>
      </c>
      <c r="Q14" s="16">
        <f t="shared" si="3"/>
        <v>1328879.9240000001</v>
      </c>
      <c r="R14" s="16">
        <f t="shared" si="4"/>
        <v>5897658.9630000005</v>
      </c>
    </row>
    <row r="15" spans="1:18" s="4" customFormat="1" ht="18.75" customHeight="1" x14ac:dyDescent="0.25">
      <c r="A15" s="17" t="s">
        <v>12</v>
      </c>
      <c r="B15" s="17" t="s">
        <v>47</v>
      </c>
      <c r="C15" s="18" t="s">
        <v>48</v>
      </c>
      <c r="D15" s="19">
        <v>342237.14</v>
      </c>
      <c r="E15" s="19">
        <v>22773.195</v>
      </c>
      <c r="F15" s="19"/>
      <c r="G15" s="19"/>
      <c r="H15" s="19">
        <v>365010.33500000002</v>
      </c>
      <c r="I15" s="19">
        <v>1592853.3910000001</v>
      </c>
      <c r="J15" s="19">
        <v>138503.54</v>
      </c>
      <c r="K15" s="19"/>
      <c r="L15" s="19">
        <v>109148.058</v>
      </c>
      <c r="M15" s="19">
        <v>1840504.9890000001</v>
      </c>
      <c r="N15" s="20">
        <f t="shared" si="0"/>
        <v>1935090.531</v>
      </c>
      <c r="O15" s="20">
        <f t="shared" si="1"/>
        <v>161276.73500000002</v>
      </c>
      <c r="P15" s="20">
        <f t="shared" si="2"/>
        <v>0</v>
      </c>
      <c r="Q15" s="20">
        <f t="shared" si="3"/>
        <v>109148.058</v>
      </c>
      <c r="R15" s="20">
        <f t="shared" si="4"/>
        <v>2205515.324</v>
      </c>
    </row>
    <row r="16" spans="1:18" s="4" customFormat="1" ht="18.75" customHeight="1" x14ac:dyDescent="0.25">
      <c r="A16" s="7" t="s">
        <v>12</v>
      </c>
      <c r="B16" s="7" t="s">
        <v>42</v>
      </c>
      <c r="C16" s="11" t="s">
        <v>32</v>
      </c>
      <c r="D16" s="12"/>
      <c r="E16" s="12"/>
      <c r="F16" s="12">
        <v>1710390.88</v>
      </c>
      <c r="G16" s="12">
        <v>1559.54</v>
      </c>
      <c r="H16" s="12">
        <v>1711950.42</v>
      </c>
      <c r="I16" s="12"/>
      <c r="J16" s="12">
        <v>2505</v>
      </c>
      <c r="K16" s="12">
        <v>1835297.5090000001</v>
      </c>
      <c r="L16" s="12">
        <v>241.28</v>
      </c>
      <c r="M16" s="12">
        <v>1838043.7890000001</v>
      </c>
      <c r="N16" s="16">
        <f t="shared" si="0"/>
        <v>0</v>
      </c>
      <c r="O16" s="16">
        <f t="shared" si="1"/>
        <v>2505</v>
      </c>
      <c r="P16" s="16">
        <f t="shared" si="2"/>
        <v>3545688.389</v>
      </c>
      <c r="Q16" s="16">
        <f t="shared" si="3"/>
        <v>1800.82</v>
      </c>
      <c r="R16" s="16">
        <f t="shared" si="4"/>
        <v>3549994.2089999998</v>
      </c>
    </row>
    <row r="17" spans="1:18" s="4" customFormat="1" ht="18.75" customHeight="1" x14ac:dyDescent="0.25">
      <c r="A17" s="17" t="s">
        <v>12</v>
      </c>
      <c r="B17" s="17" t="s">
        <v>43</v>
      </c>
      <c r="C17" s="18" t="s">
        <v>39</v>
      </c>
      <c r="D17" s="19">
        <v>350724.48</v>
      </c>
      <c r="E17" s="19">
        <v>82057.59</v>
      </c>
      <c r="F17" s="19">
        <v>634918.94900000002</v>
      </c>
      <c r="G17" s="19">
        <v>62787.879000000008</v>
      </c>
      <c r="H17" s="19">
        <v>1130488.8979999998</v>
      </c>
      <c r="I17" s="19">
        <v>23216.624</v>
      </c>
      <c r="J17" s="19"/>
      <c r="K17" s="19">
        <v>1236872.1109999979</v>
      </c>
      <c r="L17" s="19">
        <v>197002.66</v>
      </c>
      <c r="M17" s="19">
        <v>1457091.3949999979</v>
      </c>
      <c r="N17" s="20">
        <f t="shared" si="0"/>
        <v>373941.10399999999</v>
      </c>
      <c r="O17" s="20">
        <f t="shared" si="1"/>
        <v>82057.59</v>
      </c>
      <c r="P17" s="20">
        <f t="shared" si="2"/>
        <v>1871791.059999998</v>
      </c>
      <c r="Q17" s="20">
        <f t="shared" si="3"/>
        <v>259790.53900000002</v>
      </c>
      <c r="R17" s="20">
        <f t="shared" si="4"/>
        <v>2587580.2929999977</v>
      </c>
    </row>
    <row r="18" spans="1:18" s="4" customFormat="1" ht="18.75" customHeight="1" x14ac:dyDescent="0.25">
      <c r="A18" s="7" t="s">
        <v>12</v>
      </c>
      <c r="B18" s="7" t="s">
        <v>38</v>
      </c>
      <c r="C18" s="11" t="s">
        <v>39</v>
      </c>
      <c r="D18" s="12">
        <v>1380799.334</v>
      </c>
      <c r="E18" s="12">
        <v>1348931.1059999999</v>
      </c>
      <c r="F18" s="12"/>
      <c r="G18" s="12">
        <v>2309.6480000000001</v>
      </c>
      <c r="H18" s="12">
        <v>2732040.088</v>
      </c>
      <c r="I18" s="12">
        <v>130694.071</v>
      </c>
      <c r="J18" s="12">
        <v>994586.10800000001</v>
      </c>
      <c r="K18" s="12"/>
      <c r="L18" s="12"/>
      <c r="M18" s="12">
        <v>1125280.179</v>
      </c>
      <c r="N18" s="16">
        <f t="shared" si="0"/>
        <v>1511493.405</v>
      </c>
      <c r="O18" s="16">
        <f t="shared" si="1"/>
        <v>2343517.2139999997</v>
      </c>
      <c r="P18" s="16">
        <f t="shared" si="2"/>
        <v>0</v>
      </c>
      <c r="Q18" s="16">
        <f t="shared" si="3"/>
        <v>2309.6480000000001</v>
      </c>
      <c r="R18" s="16">
        <f t="shared" si="4"/>
        <v>3857320.267</v>
      </c>
    </row>
    <row r="19" spans="1:18" s="4" customFormat="1" ht="18.75" customHeight="1" x14ac:dyDescent="0.25">
      <c r="A19" s="17" t="s">
        <v>12</v>
      </c>
      <c r="B19" s="17" t="s">
        <v>57</v>
      </c>
      <c r="C19" s="18" t="s">
        <v>28</v>
      </c>
      <c r="D19" s="19"/>
      <c r="E19" s="19"/>
      <c r="F19" s="19">
        <v>6323.6</v>
      </c>
      <c r="G19" s="19"/>
      <c r="H19" s="19">
        <v>6323.6</v>
      </c>
      <c r="I19" s="19">
        <v>789404.55299999996</v>
      </c>
      <c r="J19" s="19"/>
      <c r="K19" s="19">
        <v>42735.652000000002</v>
      </c>
      <c r="L19" s="19">
        <v>28196.162</v>
      </c>
      <c r="M19" s="19">
        <v>860336.36699999997</v>
      </c>
      <c r="N19" s="20">
        <f t="shared" si="0"/>
        <v>789404.55299999996</v>
      </c>
      <c r="O19" s="20">
        <f t="shared" si="1"/>
        <v>0</v>
      </c>
      <c r="P19" s="20">
        <f t="shared" si="2"/>
        <v>49059.252</v>
      </c>
      <c r="Q19" s="20">
        <f t="shared" si="3"/>
        <v>28196.162</v>
      </c>
      <c r="R19" s="20">
        <f t="shared" si="4"/>
        <v>866659.96699999995</v>
      </c>
    </row>
    <row r="20" spans="1:18" s="4" customFormat="1" ht="18.75" customHeight="1" x14ac:dyDescent="0.25">
      <c r="A20" s="7" t="s">
        <v>12</v>
      </c>
      <c r="B20" s="7" t="s">
        <v>55</v>
      </c>
      <c r="C20" s="11" t="s">
        <v>56</v>
      </c>
      <c r="D20" s="12">
        <v>3304.21</v>
      </c>
      <c r="E20" s="12"/>
      <c r="F20" s="12"/>
      <c r="G20" s="12"/>
      <c r="H20" s="12">
        <v>3304.21</v>
      </c>
      <c r="I20" s="12">
        <v>846525.56</v>
      </c>
      <c r="J20" s="12">
        <v>5360</v>
      </c>
      <c r="K20" s="12"/>
      <c r="L20" s="12"/>
      <c r="M20" s="12">
        <v>851885.56</v>
      </c>
      <c r="N20" s="16">
        <f t="shared" si="0"/>
        <v>849829.77</v>
      </c>
      <c r="O20" s="16">
        <f t="shared" si="1"/>
        <v>5360</v>
      </c>
      <c r="P20" s="16">
        <f t="shared" si="2"/>
        <v>0</v>
      </c>
      <c r="Q20" s="16">
        <f t="shared" si="3"/>
        <v>0</v>
      </c>
      <c r="R20" s="16">
        <f t="shared" si="4"/>
        <v>855189.77</v>
      </c>
    </row>
    <row r="21" spans="1:18" s="4" customFormat="1" ht="18.75" customHeight="1" x14ac:dyDescent="0.25">
      <c r="A21" s="17" t="s">
        <v>12</v>
      </c>
      <c r="B21" s="17" t="s">
        <v>52</v>
      </c>
      <c r="C21" s="18" t="s">
        <v>34</v>
      </c>
      <c r="D21" s="19">
        <v>853337</v>
      </c>
      <c r="E21" s="19">
        <v>8099</v>
      </c>
      <c r="F21" s="19"/>
      <c r="G21" s="19">
        <v>90466</v>
      </c>
      <c r="H21" s="19">
        <v>951902</v>
      </c>
      <c r="I21" s="19">
        <v>585174</v>
      </c>
      <c r="J21" s="19"/>
      <c r="K21" s="19"/>
      <c r="L21" s="19">
        <v>191706</v>
      </c>
      <c r="M21" s="19">
        <v>776880</v>
      </c>
      <c r="N21" s="20">
        <f t="shared" si="0"/>
        <v>1438511</v>
      </c>
      <c r="O21" s="20">
        <f t="shared" si="1"/>
        <v>8099</v>
      </c>
      <c r="P21" s="20">
        <f t="shared" si="2"/>
        <v>0</v>
      </c>
      <c r="Q21" s="20">
        <f t="shared" si="3"/>
        <v>282172</v>
      </c>
      <c r="R21" s="20">
        <f t="shared" si="4"/>
        <v>1728782</v>
      </c>
    </row>
    <row r="22" spans="1:18" s="4" customFormat="1" ht="18.75" customHeight="1" x14ac:dyDescent="0.25">
      <c r="A22" s="7" t="s">
        <v>12</v>
      </c>
      <c r="B22" s="7" t="s">
        <v>45</v>
      </c>
      <c r="C22" s="11" t="s">
        <v>46</v>
      </c>
      <c r="D22" s="12"/>
      <c r="E22" s="12"/>
      <c r="F22" s="12"/>
      <c r="G22" s="12"/>
      <c r="H22" s="12"/>
      <c r="I22" s="12">
        <v>628260</v>
      </c>
      <c r="J22" s="12"/>
      <c r="K22" s="12"/>
      <c r="L22" s="12"/>
      <c r="M22" s="12">
        <v>628260</v>
      </c>
      <c r="N22" s="16">
        <f t="shared" si="0"/>
        <v>628260</v>
      </c>
      <c r="O22" s="16">
        <f t="shared" si="1"/>
        <v>0</v>
      </c>
      <c r="P22" s="16">
        <f t="shared" si="2"/>
        <v>0</v>
      </c>
      <c r="Q22" s="16">
        <f t="shared" si="3"/>
        <v>0</v>
      </c>
      <c r="R22" s="16">
        <f t="shared" si="4"/>
        <v>628260</v>
      </c>
    </row>
    <row r="23" spans="1:18" s="4" customFormat="1" ht="18.75" customHeight="1" x14ac:dyDescent="0.25">
      <c r="A23" s="17" t="s">
        <v>12</v>
      </c>
      <c r="B23" s="17" t="s">
        <v>33</v>
      </c>
      <c r="C23" s="18" t="s">
        <v>34</v>
      </c>
      <c r="D23" s="19">
        <v>596511.99100000004</v>
      </c>
      <c r="E23" s="19">
        <v>930481.28799999994</v>
      </c>
      <c r="F23" s="19">
        <v>1474595.1</v>
      </c>
      <c r="G23" s="19">
        <v>154458.22899999999</v>
      </c>
      <c r="H23" s="19">
        <v>3156046.608</v>
      </c>
      <c r="I23" s="19">
        <v>5920</v>
      </c>
      <c r="J23" s="19">
        <v>111628.13499999999</v>
      </c>
      <c r="K23" s="19">
        <v>427136.68000000011</v>
      </c>
      <c r="L23" s="19">
        <v>69672.899999999994</v>
      </c>
      <c r="M23" s="19">
        <v>614357.71500000008</v>
      </c>
      <c r="N23" s="20">
        <f t="shared" si="0"/>
        <v>602431.99100000004</v>
      </c>
      <c r="O23" s="20">
        <f t="shared" si="1"/>
        <v>1042109.423</v>
      </c>
      <c r="P23" s="20">
        <f t="shared" si="2"/>
        <v>1901731.7800000003</v>
      </c>
      <c r="Q23" s="20">
        <f t="shared" si="3"/>
        <v>224131.12899999999</v>
      </c>
      <c r="R23" s="20">
        <f t="shared" si="4"/>
        <v>3770404.3229999999</v>
      </c>
    </row>
    <row r="24" spans="1:18" s="4" customFormat="1" ht="18.75" customHeight="1" x14ac:dyDescent="0.25">
      <c r="A24" s="7" t="s">
        <v>12</v>
      </c>
      <c r="B24" s="7" t="s">
        <v>44</v>
      </c>
      <c r="C24" s="11" t="s">
        <v>28</v>
      </c>
      <c r="D24" s="12">
        <v>455879.01500000001</v>
      </c>
      <c r="E24" s="12">
        <v>2026.6780000000001</v>
      </c>
      <c r="F24" s="12">
        <v>41747.041999999987</v>
      </c>
      <c r="G24" s="12">
        <v>118584.632</v>
      </c>
      <c r="H24" s="12">
        <v>618237.36699999997</v>
      </c>
      <c r="I24" s="12">
        <v>50000</v>
      </c>
      <c r="J24" s="12"/>
      <c r="K24" s="12">
        <v>235045.158</v>
      </c>
      <c r="L24" s="12">
        <v>13324.959000000001</v>
      </c>
      <c r="M24" s="12">
        <v>298370.11699999997</v>
      </c>
      <c r="N24" s="16">
        <f t="shared" si="0"/>
        <v>505879.01500000001</v>
      </c>
      <c r="O24" s="16">
        <f t="shared" si="1"/>
        <v>2026.6780000000001</v>
      </c>
      <c r="P24" s="16">
        <f t="shared" si="2"/>
        <v>276792.19999999995</v>
      </c>
      <c r="Q24" s="16">
        <f t="shared" si="3"/>
        <v>131909.59099999999</v>
      </c>
      <c r="R24" s="16">
        <f t="shared" si="4"/>
        <v>916607.48399999994</v>
      </c>
    </row>
    <row r="25" spans="1:18" s="4" customFormat="1" ht="18.75" customHeight="1" x14ac:dyDescent="0.25">
      <c r="A25" s="17" t="s">
        <v>12</v>
      </c>
      <c r="B25" s="17" t="s">
        <v>40</v>
      </c>
      <c r="C25" s="18" t="s">
        <v>41</v>
      </c>
      <c r="D25" s="19">
        <v>917173.17</v>
      </c>
      <c r="E25" s="19">
        <v>178637.389</v>
      </c>
      <c r="F25" s="19">
        <v>122638.307</v>
      </c>
      <c r="G25" s="19">
        <v>382912.40500000003</v>
      </c>
      <c r="H25" s="19">
        <v>1601361.2710000002</v>
      </c>
      <c r="I25" s="19"/>
      <c r="J25" s="19">
        <v>16404.065999999999</v>
      </c>
      <c r="K25" s="19">
        <v>243652.799</v>
      </c>
      <c r="L25" s="19">
        <v>11127.18</v>
      </c>
      <c r="M25" s="19">
        <v>271184.04499999998</v>
      </c>
      <c r="N25" s="20">
        <f t="shared" si="0"/>
        <v>917173.17</v>
      </c>
      <c r="O25" s="20">
        <f t="shared" si="1"/>
        <v>195041.45499999999</v>
      </c>
      <c r="P25" s="20">
        <f t="shared" si="2"/>
        <v>366291.10600000003</v>
      </c>
      <c r="Q25" s="20">
        <f t="shared" si="3"/>
        <v>394039.58500000002</v>
      </c>
      <c r="R25" s="20">
        <f t="shared" si="4"/>
        <v>1872545.3160000001</v>
      </c>
    </row>
    <row r="26" spans="1:18" s="4" customFormat="1" ht="18.75" customHeight="1" x14ac:dyDescent="0.25">
      <c r="A26" s="7" t="s">
        <v>12</v>
      </c>
      <c r="B26" s="7" t="s">
        <v>63</v>
      </c>
      <c r="C26" s="11" t="s">
        <v>39</v>
      </c>
      <c r="D26" s="12"/>
      <c r="E26" s="12"/>
      <c r="F26" s="12"/>
      <c r="G26" s="12">
        <v>42509.87</v>
      </c>
      <c r="H26" s="12">
        <v>42509.87</v>
      </c>
      <c r="I26" s="12">
        <v>145345.818</v>
      </c>
      <c r="J26" s="12"/>
      <c r="K26" s="12"/>
      <c r="L26" s="12">
        <v>7175</v>
      </c>
      <c r="M26" s="12">
        <v>152520.818</v>
      </c>
      <c r="N26" s="16">
        <f t="shared" si="0"/>
        <v>145345.818</v>
      </c>
      <c r="O26" s="16">
        <f t="shared" si="1"/>
        <v>0</v>
      </c>
      <c r="P26" s="16">
        <f t="shared" si="2"/>
        <v>0</v>
      </c>
      <c r="Q26" s="16">
        <f t="shared" si="3"/>
        <v>49684.87</v>
      </c>
      <c r="R26" s="16">
        <f t="shared" si="4"/>
        <v>195030.68799999999</v>
      </c>
    </row>
    <row r="27" spans="1:18" s="4" customFormat="1" ht="18.75" customHeight="1" x14ac:dyDescent="0.25">
      <c r="A27" s="17" t="s">
        <v>12</v>
      </c>
      <c r="B27" s="17" t="s">
        <v>60</v>
      </c>
      <c r="C27" s="18" t="s">
        <v>46</v>
      </c>
      <c r="D27" s="19">
        <v>52070.091999999997</v>
      </c>
      <c r="E27" s="19"/>
      <c r="F27" s="19">
        <v>29903.79</v>
      </c>
      <c r="G27" s="19">
        <v>614.46100000000001</v>
      </c>
      <c r="H27" s="19">
        <v>82588.342999999993</v>
      </c>
      <c r="I27" s="19"/>
      <c r="J27" s="19"/>
      <c r="K27" s="19">
        <v>106728.486</v>
      </c>
      <c r="L27" s="19">
        <v>43312.002</v>
      </c>
      <c r="M27" s="19">
        <v>150040.48800000001</v>
      </c>
      <c r="N27" s="20">
        <f t="shared" si="0"/>
        <v>52070.091999999997</v>
      </c>
      <c r="O27" s="20">
        <f t="shared" si="1"/>
        <v>0</v>
      </c>
      <c r="P27" s="20">
        <f t="shared" si="2"/>
        <v>136632.27600000001</v>
      </c>
      <c r="Q27" s="20">
        <f t="shared" si="3"/>
        <v>43926.463000000003</v>
      </c>
      <c r="R27" s="20">
        <f t="shared" si="4"/>
        <v>232628.83100000001</v>
      </c>
    </row>
    <row r="28" spans="1:18" s="4" customFormat="1" ht="18.75" customHeight="1" x14ac:dyDescent="0.25">
      <c r="A28" s="7" t="s">
        <v>12</v>
      </c>
      <c r="B28" s="7" t="s">
        <v>61</v>
      </c>
      <c r="C28" s="11" t="s">
        <v>24</v>
      </c>
      <c r="D28" s="12">
        <v>97284.81</v>
      </c>
      <c r="E28" s="12"/>
      <c r="F28" s="12"/>
      <c r="G28" s="12"/>
      <c r="H28" s="12">
        <v>97284.81</v>
      </c>
      <c r="I28" s="12">
        <v>88295.2</v>
      </c>
      <c r="J28" s="12"/>
      <c r="K28" s="12"/>
      <c r="L28" s="12">
        <v>49645</v>
      </c>
      <c r="M28" s="12">
        <v>137940.20000000001</v>
      </c>
      <c r="N28" s="16">
        <f t="shared" si="0"/>
        <v>185580.01</v>
      </c>
      <c r="O28" s="16">
        <f t="shared" si="1"/>
        <v>0</v>
      </c>
      <c r="P28" s="16">
        <f t="shared" si="2"/>
        <v>0</v>
      </c>
      <c r="Q28" s="16">
        <f t="shared" si="3"/>
        <v>49645</v>
      </c>
      <c r="R28" s="16">
        <f t="shared" si="4"/>
        <v>235225.01</v>
      </c>
    </row>
    <row r="29" spans="1:18" s="4" customFormat="1" ht="18.75" customHeight="1" x14ac:dyDescent="0.25">
      <c r="A29" s="17" t="s">
        <v>12</v>
      </c>
      <c r="B29" s="17" t="s">
        <v>51</v>
      </c>
      <c r="C29" s="18" t="s">
        <v>32</v>
      </c>
      <c r="D29" s="19">
        <v>1206481.6580000001</v>
      </c>
      <c r="E29" s="19">
        <v>55539.053</v>
      </c>
      <c r="F29" s="19">
        <v>134627.717</v>
      </c>
      <c r="G29" s="19">
        <v>107294.675</v>
      </c>
      <c r="H29" s="19">
        <v>1503943.1030000001</v>
      </c>
      <c r="I29" s="19">
        <v>5500</v>
      </c>
      <c r="J29" s="19"/>
      <c r="K29" s="19">
        <v>25009.29</v>
      </c>
      <c r="L29" s="19">
        <v>64783.150999999998</v>
      </c>
      <c r="M29" s="19">
        <v>95292.440999999992</v>
      </c>
      <c r="N29" s="20">
        <f t="shared" si="0"/>
        <v>1211981.6580000001</v>
      </c>
      <c r="O29" s="20">
        <f t="shared" si="1"/>
        <v>55539.053</v>
      </c>
      <c r="P29" s="20">
        <f t="shared" si="2"/>
        <v>159637.00700000001</v>
      </c>
      <c r="Q29" s="20">
        <f t="shared" si="3"/>
        <v>172077.826</v>
      </c>
      <c r="R29" s="20">
        <f t="shared" si="4"/>
        <v>1599235.5440000002</v>
      </c>
    </row>
    <row r="30" spans="1:18" s="4" customFormat="1" ht="18.75" customHeight="1" x14ac:dyDescent="0.25">
      <c r="A30" s="7" t="s">
        <v>12</v>
      </c>
      <c r="B30" s="7" t="s">
        <v>53</v>
      </c>
      <c r="C30" s="11" t="s">
        <v>54</v>
      </c>
      <c r="D30" s="12">
        <v>607647.23099999991</v>
      </c>
      <c r="E30" s="12">
        <v>29876.609</v>
      </c>
      <c r="F30" s="12">
        <v>922.82</v>
      </c>
      <c r="G30" s="12">
        <v>48539.254999999997</v>
      </c>
      <c r="H30" s="12">
        <v>686985.91499999992</v>
      </c>
      <c r="I30" s="12">
        <v>23093.999</v>
      </c>
      <c r="J30" s="12">
        <v>4180.9279999999999</v>
      </c>
      <c r="K30" s="12"/>
      <c r="L30" s="12">
        <v>19057.448</v>
      </c>
      <c r="M30" s="12">
        <v>46332.375</v>
      </c>
      <c r="N30" s="16">
        <f t="shared" si="0"/>
        <v>630741.22999999986</v>
      </c>
      <c r="O30" s="16">
        <f t="shared" si="1"/>
        <v>34057.536999999997</v>
      </c>
      <c r="P30" s="16">
        <f t="shared" si="2"/>
        <v>922.82</v>
      </c>
      <c r="Q30" s="16">
        <f t="shared" si="3"/>
        <v>67596.702999999994</v>
      </c>
      <c r="R30" s="16">
        <f t="shared" si="4"/>
        <v>733318.28999999992</v>
      </c>
    </row>
    <row r="31" spans="1:18" s="4" customFormat="1" ht="18.75" customHeight="1" x14ac:dyDescent="0.25">
      <c r="A31" s="17" t="s">
        <v>12</v>
      </c>
      <c r="B31" s="17" t="s">
        <v>64</v>
      </c>
      <c r="C31" s="18" t="s">
        <v>22</v>
      </c>
      <c r="D31" s="19"/>
      <c r="E31" s="19"/>
      <c r="F31" s="19"/>
      <c r="G31" s="19">
        <v>18834.810000000001</v>
      </c>
      <c r="H31" s="19">
        <v>18834.810000000001</v>
      </c>
      <c r="I31" s="19"/>
      <c r="J31" s="19"/>
      <c r="K31" s="19"/>
      <c r="L31" s="19">
        <v>10011.761</v>
      </c>
      <c r="M31" s="19">
        <v>10011.761</v>
      </c>
      <c r="N31" s="20">
        <f t="shared" si="0"/>
        <v>0</v>
      </c>
      <c r="O31" s="20">
        <f t="shared" si="1"/>
        <v>0</v>
      </c>
      <c r="P31" s="20">
        <f t="shared" si="2"/>
        <v>0</v>
      </c>
      <c r="Q31" s="20">
        <f t="shared" si="3"/>
        <v>28846.571000000004</v>
      </c>
      <c r="R31" s="20">
        <f t="shared" si="4"/>
        <v>28846.571000000004</v>
      </c>
    </row>
    <row r="32" spans="1:18" s="4" customFormat="1" ht="18.75" customHeight="1" x14ac:dyDescent="0.25">
      <c r="A32" s="7" t="s">
        <v>12</v>
      </c>
      <c r="B32" s="7" t="s">
        <v>58</v>
      </c>
      <c r="C32" s="11" t="s">
        <v>26</v>
      </c>
      <c r="D32" s="12">
        <v>443445.89500000002</v>
      </c>
      <c r="E32" s="12">
        <v>2939.4949999999999</v>
      </c>
      <c r="F32" s="12"/>
      <c r="G32" s="12"/>
      <c r="H32" s="12">
        <v>446385.39</v>
      </c>
      <c r="I32" s="12"/>
      <c r="J32" s="12">
        <v>5103.1180000000004</v>
      </c>
      <c r="K32" s="12"/>
      <c r="L32" s="12">
        <v>1337.5509999999999</v>
      </c>
      <c r="M32" s="12">
        <v>6440.6689999999999</v>
      </c>
      <c r="N32" s="16">
        <f t="shared" si="0"/>
        <v>443445.89500000002</v>
      </c>
      <c r="O32" s="16">
        <f t="shared" si="1"/>
        <v>8042.6130000000003</v>
      </c>
      <c r="P32" s="16">
        <f t="shared" si="2"/>
        <v>0</v>
      </c>
      <c r="Q32" s="16">
        <f t="shared" si="3"/>
        <v>1337.5509999999999</v>
      </c>
      <c r="R32" s="16">
        <f t="shared" si="4"/>
        <v>452826.05900000001</v>
      </c>
    </row>
    <row r="33" spans="1:18" s="4" customFormat="1" ht="18.75" customHeight="1" x14ac:dyDescent="0.25">
      <c r="A33" s="17" t="s">
        <v>12</v>
      </c>
      <c r="B33" s="17" t="s">
        <v>49</v>
      </c>
      <c r="C33" s="18" t="s">
        <v>50</v>
      </c>
      <c r="D33" s="19"/>
      <c r="E33" s="19"/>
      <c r="F33" s="19"/>
      <c r="G33" s="19"/>
      <c r="H33" s="19"/>
      <c r="I33" s="19"/>
      <c r="J33" s="19"/>
      <c r="K33" s="19"/>
      <c r="L33" s="19">
        <v>1110.5999999999999</v>
      </c>
      <c r="M33" s="19">
        <v>1110.5999999999999</v>
      </c>
      <c r="N33" s="20">
        <f t="shared" si="0"/>
        <v>0</v>
      </c>
      <c r="O33" s="20">
        <f t="shared" si="1"/>
        <v>0</v>
      </c>
      <c r="P33" s="20">
        <f t="shared" si="2"/>
        <v>0</v>
      </c>
      <c r="Q33" s="20">
        <f t="shared" si="3"/>
        <v>1110.5999999999999</v>
      </c>
      <c r="R33" s="20">
        <f t="shared" si="4"/>
        <v>1110.5999999999999</v>
      </c>
    </row>
    <row r="34" spans="1:18" s="4" customFormat="1" ht="18.75" customHeight="1" x14ac:dyDescent="0.25">
      <c r="A34" s="7" t="s">
        <v>12</v>
      </c>
      <c r="B34" s="7" t="s">
        <v>59</v>
      </c>
      <c r="C34" s="11" t="s">
        <v>20</v>
      </c>
      <c r="D34" s="12">
        <v>605650.59000000008</v>
      </c>
      <c r="E34" s="12"/>
      <c r="F34" s="12">
        <v>44</v>
      </c>
      <c r="G34" s="12">
        <v>16600.993999999999</v>
      </c>
      <c r="H34" s="12">
        <v>622295.58400000003</v>
      </c>
      <c r="I34" s="12"/>
      <c r="J34" s="12"/>
      <c r="K34" s="12"/>
      <c r="L34" s="12">
        <v>445.46</v>
      </c>
      <c r="M34" s="12">
        <v>445.46</v>
      </c>
      <c r="N34" s="16">
        <f t="shared" si="0"/>
        <v>605650.59000000008</v>
      </c>
      <c r="O34" s="16">
        <f t="shared" si="1"/>
        <v>0</v>
      </c>
      <c r="P34" s="16">
        <f t="shared" si="2"/>
        <v>44</v>
      </c>
      <c r="Q34" s="16">
        <f t="shared" si="3"/>
        <v>17046.453999999998</v>
      </c>
      <c r="R34" s="16">
        <f t="shared" si="4"/>
        <v>622741.04399999999</v>
      </c>
    </row>
    <row r="35" spans="1:18" s="4" customFormat="1" ht="18.75" customHeight="1" x14ac:dyDescent="0.25">
      <c r="A35" s="17" t="s">
        <v>12</v>
      </c>
      <c r="B35" s="17" t="s">
        <v>62</v>
      </c>
      <c r="C35" s="18" t="s">
        <v>22</v>
      </c>
      <c r="D35" s="19">
        <v>157349.47500000001</v>
      </c>
      <c r="E35" s="19"/>
      <c r="F35" s="19"/>
      <c r="G35" s="19"/>
      <c r="H35" s="19">
        <v>157349.47500000001</v>
      </c>
      <c r="I35" s="19"/>
      <c r="J35" s="19"/>
      <c r="K35" s="19"/>
      <c r="L35" s="19"/>
      <c r="M35" s="19"/>
      <c r="N35" s="20">
        <f t="shared" si="0"/>
        <v>157349.47500000001</v>
      </c>
      <c r="O35" s="20">
        <f t="shared" si="1"/>
        <v>0</v>
      </c>
      <c r="P35" s="20">
        <f t="shared" si="2"/>
        <v>0</v>
      </c>
      <c r="Q35" s="20">
        <f t="shared" si="3"/>
        <v>0</v>
      </c>
      <c r="R35" s="20">
        <f t="shared" si="4"/>
        <v>157349.47500000001</v>
      </c>
    </row>
    <row r="36" spans="1:18" s="4" customFormat="1" ht="18.75" customHeight="1" x14ac:dyDescent="0.25">
      <c r="A36" s="7" t="s">
        <v>12</v>
      </c>
      <c r="B36" s="7" t="s">
        <v>65</v>
      </c>
      <c r="C36" s="11" t="s">
        <v>22</v>
      </c>
      <c r="D36" s="12"/>
      <c r="E36" s="12"/>
      <c r="F36" s="12">
        <v>2351.75</v>
      </c>
      <c r="G36" s="12">
        <v>1598.22</v>
      </c>
      <c r="H36" s="12">
        <v>3949.9700000000003</v>
      </c>
      <c r="I36" s="12"/>
      <c r="J36" s="12"/>
      <c r="K36" s="12"/>
      <c r="L36" s="12"/>
      <c r="M36" s="12"/>
      <c r="N36" s="16">
        <f t="shared" si="0"/>
        <v>0</v>
      </c>
      <c r="O36" s="16">
        <f t="shared" si="1"/>
        <v>0</v>
      </c>
      <c r="P36" s="16">
        <f t="shared" si="2"/>
        <v>2351.75</v>
      </c>
      <c r="Q36" s="16">
        <f t="shared" si="3"/>
        <v>1598.22</v>
      </c>
      <c r="R36" s="16">
        <f t="shared" si="4"/>
        <v>3949.9700000000003</v>
      </c>
    </row>
    <row r="37" spans="1:18" s="4" customFormat="1" ht="18.75" customHeight="1" x14ac:dyDescent="0.25">
      <c r="A37" s="17" t="s">
        <v>13</v>
      </c>
      <c r="B37" s="17" t="s">
        <v>21</v>
      </c>
      <c r="C37" s="18" t="s">
        <v>22</v>
      </c>
      <c r="D37" s="19">
        <v>3617854.0639999998</v>
      </c>
      <c r="E37" s="19"/>
      <c r="F37" s="19">
        <v>839817.96000000008</v>
      </c>
      <c r="G37" s="19">
        <v>105501.476</v>
      </c>
      <c r="H37" s="19">
        <v>4563173.5</v>
      </c>
      <c r="I37" s="19">
        <v>51666037.163999997</v>
      </c>
      <c r="J37" s="19"/>
      <c r="K37" s="19">
        <v>1131061.841</v>
      </c>
      <c r="L37" s="19">
        <v>127156.298</v>
      </c>
      <c r="M37" s="19">
        <v>52924255.302999996</v>
      </c>
      <c r="N37" s="20">
        <f t="shared" si="0"/>
        <v>55283891.228</v>
      </c>
      <c r="O37" s="20">
        <f t="shared" si="1"/>
        <v>0</v>
      </c>
      <c r="P37" s="20">
        <f t="shared" si="2"/>
        <v>1970879.801</v>
      </c>
      <c r="Q37" s="20">
        <f t="shared" si="3"/>
        <v>232657.77399999998</v>
      </c>
      <c r="R37" s="20">
        <f t="shared" si="4"/>
        <v>57487428.802999996</v>
      </c>
    </row>
    <row r="38" spans="1:18" s="4" customFormat="1" ht="18.75" customHeight="1" x14ac:dyDescent="0.25">
      <c r="A38" s="7" t="s">
        <v>13</v>
      </c>
      <c r="B38" s="7" t="s">
        <v>19</v>
      </c>
      <c r="C38" s="11" t="s">
        <v>20</v>
      </c>
      <c r="D38" s="12">
        <v>7381047.3449999997</v>
      </c>
      <c r="E38" s="12">
        <v>3910800.1049999991</v>
      </c>
      <c r="F38" s="12">
        <v>13600593.049000019</v>
      </c>
      <c r="G38" s="12">
        <v>522508.587</v>
      </c>
      <c r="H38" s="12">
        <v>25414949.086000022</v>
      </c>
      <c r="I38" s="12">
        <v>31234265.377999999</v>
      </c>
      <c r="J38" s="12">
        <v>3325994.293000001</v>
      </c>
      <c r="K38" s="12">
        <v>14913775.396000011</v>
      </c>
      <c r="L38" s="12">
        <v>3429716.281</v>
      </c>
      <c r="M38" s="12">
        <v>52903751.348000012</v>
      </c>
      <c r="N38" s="16">
        <f t="shared" si="0"/>
        <v>38615312.722999997</v>
      </c>
      <c r="O38" s="16">
        <f t="shared" si="1"/>
        <v>7236794.398</v>
      </c>
      <c r="P38" s="16">
        <f t="shared" si="2"/>
        <v>28514368.44500003</v>
      </c>
      <c r="Q38" s="16">
        <f t="shared" si="3"/>
        <v>3952224.8679999998</v>
      </c>
      <c r="R38" s="16">
        <f t="shared" si="4"/>
        <v>78318700.43400003</v>
      </c>
    </row>
    <row r="39" spans="1:18" s="4" customFormat="1" ht="18.75" customHeight="1" x14ac:dyDescent="0.25">
      <c r="A39" s="17" t="s">
        <v>13</v>
      </c>
      <c r="B39" s="17" t="s">
        <v>23</v>
      </c>
      <c r="C39" s="18" t="s">
        <v>24</v>
      </c>
      <c r="D39" s="19">
        <v>8239926.7799999984</v>
      </c>
      <c r="E39" s="19">
        <v>343327.41700000002</v>
      </c>
      <c r="F39" s="19">
        <v>2458608.3090000041</v>
      </c>
      <c r="G39" s="19">
        <v>282525.92900000012</v>
      </c>
      <c r="H39" s="19">
        <v>11324388.435000002</v>
      </c>
      <c r="I39" s="19">
        <v>17869864.202000011</v>
      </c>
      <c r="J39" s="19">
        <v>689005.14599999995</v>
      </c>
      <c r="K39" s="19">
        <v>3574979.1540000029</v>
      </c>
      <c r="L39" s="19">
        <v>1601048.675</v>
      </c>
      <c r="M39" s="19">
        <v>23734897.177000016</v>
      </c>
      <c r="N39" s="20">
        <f t="shared" si="0"/>
        <v>26109790.982000008</v>
      </c>
      <c r="O39" s="20">
        <f t="shared" si="1"/>
        <v>1032332.563</v>
      </c>
      <c r="P39" s="20">
        <f t="shared" si="2"/>
        <v>6033587.463000007</v>
      </c>
      <c r="Q39" s="20">
        <f t="shared" si="3"/>
        <v>1883574.6040000003</v>
      </c>
      <c r="R39" s="20">
        <f t="shared" si="4"/>
        <v>35059285.612000018</v>
      </c>
    </row>
    <row r="40" spans="1:18" s="4" customFormat="1" ht="18.75" customHeight="1" x14ac:dyDescent="0.25">
      <c r="A40" s="7" t="s">
        <v>13</v>
      </c>
      <c r="B40" s="7" t="s">
        <v>25</v>
      </c>
      <c r="C40" s="11" t="s">
        <v>26</v>
      </c>
      <c r="D40" s="12">
        <v>1755850.8910000001</v>
      </c>
      <c r="E40" s="12">
        <v>477702.09700000013</v>
      </c>
      <c r="F40" s="12">
        <v>1581672.678000066</v>
      </c>
      <c r="G40" s="12">
        <v>228170.28400000001</v>
      </c>
      <c r="H40" s="12">
        <v>4043395.9500000663</v>
      </c>
      <c r="I40" s="12">
        <v>5247969.3899999997</v>
      </c>
      <c r="J40" s="12">
        <v>406188.58500000002</v>
      </c>
      <c r="K40" s="12">
        <v>3576838.391999993</v>
      </c>
      <c r="L40" s="12">
        <v>326872.69</v>
      </c>
      <c r="M40" s="12">
        <v>9557869.0569999926</v>
      </c>
      <c r="N40" s="16">
        <f t="shared" si="0"/>
        <v>7003820.2809999995</v>
      </c>
      <c r="O40" s="16">
        <f t="shared" si="1"/>
        <v>883890.68200000015</v>
      </c>
      <c r="P40" s="16">
        <f t="shared" si="2"/>
        <v>5158511.070000059</v>
      </c>
      <c r="Q40" s="16">
        <f t="shared" si="3"/>
        <v>555042.97400000005</v>
      </c>
      <c r="R40" s="16">
        <f t="shared" si="4"/>
        <v>13601265.007000059</v>
      </c>
    </row>
    <row r="41" spans="1:18" s="4" customFormat="1" ht="18.75" customHeight="1" x14ac:dyDescent="0.25">
      <c r="A41" s="17" t="s">
        <v>13</v>
      </c>
      <c r="B41" s="17" t="s">
        <v>27</v>
      </c>
      <c r="C41" s="18" t="s">
        <v>28</v>
      </c>
      <c r="D41" s="19">
        <v>1303645.01</v>
      </c>
      <c r="E41" s="19">
        <v>1260534.51</v>
      </c>
      <c r="F41" s="19">
        <v>76374.724000000002</v>
      </c>
      <c r="G41" s="19">
        <v>89270.463999999993</v>
      </c>
      <c r="H41" s="19">
        <v>2729824.7080000001</v>
      </c>
      <c r="I41" s="19">
        <v>5403923.0720000006</v>
      </c>
      <c r="J41" s="19"/>
      <c r="K41" s="19">
        <v>257240.94399999999</v>
      </c>
      <c r="L41" s="19">
        <v>571555.72</v>
      </c>
      <c r="M41" s="19">
        <v>6232719.7360000005</v>
      </c>
      <c r="N41" s="20">
        <f t="shared" si="0"/>
        <v>6707568.0820000004</v>
      </c>
      <c r="O41" s="20">
        <f t="shared" si="1"/>
        <v>1260534.51</v>
      </c>
      <c r="P41" s="20">
        <f t="shared" si="2"/>
        <v>333615.66800000001</v>
      </c>
      <c r="Q41" s="20">
        <f t="shared" si="3"/>
        <v>660826.18400000001</v>
      </c>
      <c r="R41" s="20">
        <f t="shared" si="4"/>
        <v>8962544.4440000001</v>
      </c>
    </row>
    <row r="42" spans="1:18" s="4" customFormat="1" ht="18.75" customHeight="1" x14ac:dyDescent="0.25">
      <c r="A42" s="7" t="s">
        <v>13</v>
      </c>
      <c r="B42" s="7" t="s">
        <v>31</v>
      </c>
      <c r="C42" s="11" t="s">
        <v>32</v>
      </c>
      <c r="D42" s="12">
        <v>665488.07699999993</v>
      </c>
      <c r="E42" s="12"/>
      <c r="F42" s="12">
        <v>931162.09900000179</v>
      </c>
      <c r="G42" s="12">
        <v>815328.62699999998</v>
      </c>
      <c r="H42" s="12">
        <v>2411978.8030000017</v>
      </c>
      <c r="I42" s="12">
        <v>4587957.1090000002</v>
      </c>
      <c r="J42" s="12">
        <v>164941.25599999999</v>
      </c>
      <c r="K42" s="12">
        <v>995399.258999996</v>
      </c>
      <c r="L42" s="12">
        <v>80859.726999999999</v>
      </c>
      <c r="M42" s="12">
        <v>5829157.3509999961</v>
      </c>
      <c r="N42" s="16">
        <f t="shared" si="0"/>
        <v>5253445.1859999998</v>
      </c>
      <c r="O42" s="16">
        <f t="shared" si="1"/>
        <v>164941.25599999999</v>
      </c>
      <c r="P42" s="16">
        <f t="shared" si="2"/>
        <v>1926561.3579999977</v>
      </c>
      <c r="Q42" s="16">
        <f t="shared" si="3"/>
        <v>896188.35399999993</v>
      </c>
      <c r="R42" s="16">
        <f t="shared" si="4"/>
        <v>8241136.1539999973</v>
      </c>
    </row>
    <row r="43" spans="1:18" s="4" customFormat="1" ht="18.75" customHeight="1" x14ac:dyDescent="0.25">
      <c r="A43" s="17" t="s">
        <v>13</v>
      </c>
      <c r="B43" s="17" t="s">
        <v>29</v>
      </c>
      <c r="C43" s="18" t="s">
        <v>30</v>
      </c>
      <c r="D43" s="19">
        <v>1786435.7379999999</v>
      </c>
      <c r="E43" s="19">
        <v>3717477.5210000002</v>
      </c>
      <c r="F43" s="19">
        <v>2412.335</v>
      </c>
      <c r="G43" s="19">
        <v>94620.038</v>
      </c>
      <c r="H43" s="19">
        <v>5600945.6319999993</v>
      </c>
      <c r="I43" s="19">
        <v>4928554.57</v>
      </c>
      <c r="J43" s="19">
        <v>76175.754000000001</v>
      </c>
      <c r="K43" s="19">
        <v>4675.3890000000001</v>
      </c>
      <c r="L43" s="19">
        <v>64117.68</v>
      </c>
      <c r="M43" s="19">
        <v>5073523.3930000002</v>
      </c>
      <c r="N43" s="20">
        <f t="shared" si="0"/>
        <v>6714990.3080000002</v>
      </c>
      <c r="O43" s="20">
        <f t="shared" si="1"/>
        <v>3793653.2750000004</v>
      </c>
      <c r="P43" s="20">
        <f t="shared" si="2"/>
        <v>7087.7240000000002</v>
      </c>
      <c r="Q43" s="20">
        <f t="shared" si="3"/>
        <v>158737.71799999999</v>
      </c>
      <c r="R43" s="20">
        <f t="shared" si="4"/>
        <v>10674469.024999999</v>
      </c>
    </row>
    <row r="44" spans="1:18" s="4" customFormat="1" ht="18.75" customHeight="1" x14ac:dyDescent="0.25">
      <c r="A44" s="7" t="s">
        <v>13</v>
      </c>
      <c r="B44" s="7" t="s">
        <v>35</v>
      </c>
      <c r="C44" s="11" t="s">
        <v>22</v>
      </c>
      <c r="D44" s="12">
        <v>890780.75600000005</v>
      </c>
      <c r="E44" s="12">
        <v>115701.82399999999</v>
      </c>
      <c r="F44" s="12">
        <v>2287126.5259999982</v>
      </c>
      <c r="G44" s="12">
        <v>592533.25700000022</v>
      </c>
      <c r="H44" s="12">
        <v>3886142.3629999985</v>
      </c>
      <c r="I44" s="12">
        <v>365050.14299999998</v>
      </c>
      <c r="J44" s="12">
        <v>6443.241</v>
      </c>
      <c r="K44" s="12">
        <v>2291117.8190000001</v>
      </c>
      <c r="L44" s="12">
        <v>829881.3550000001</v>
      </c>
      <c r="M44" s="12">
        <v>3492492.5580000002</v>
      </c>
      <c r="N44" s="16">
        <f t="shared" si="0"/>
        <v>1255830.899</v>
      </c>
      <c r="O44" s="16">
        <f t="shared" si="1"/>
        <v>122145.06499999999</v>
      </c>
      <c r="P44" s="16">
        <f t="shared" si="2"/>
        <v>4578244.3449999988</v>
      </c>
      <c r="Q44" s="16">
        <f t="shared" si="3"/>
        <v>1422414.6120000002</v>
      </c>
      <c r="R44" s="16">
        <f t="shared" si="4"/>
        <v>7378634.9209999982</v>
      </c>
    </row>
    <row r="45" spans="1:18" s="4" customFormat="1" ht="18.75" customHeight="1" x14ac:dyDescent="0.25">
      <c r="A45" s="17" t="s">
        <v>13</v>
      </c>
      <c r="B45" s="17" t="s">
        <v>36</v>
      </c>
      <c r="C45" s="18" t="s">
        <v>37</v>
      </c>
      <c r="D45" s="19">
        <v>1635690.7439999999</v>
      </c>
      <c r="E45" s="19">
        <v>31877.121999999999</v>
      </c>
      <c r="F45" s="19">
        <v>1673829.5749999969</v>
      </c>
      <c r="G45" s="19">
        <v>725088.89999999979</v>
      </c>
      <c r="H45" s="19">
        <v>4066486.3409999968</v>
      </c>
      <c r="I45" s="19">
        <v>592686.73400000005</v>
      </c>
      <c r="J45" s="19"/>
      <c r="K45" s="19">
        <v>1622821.022000001</v>
      </c>
      <c r="L45" s="19">
        <v>880613.93599999999</v>
      </c>
      <c r="M45" s="19">
        <v>3096121.6920000007</v>
      </c>
      <c r="N45" s="20">
        <f t="shared" si="0"/>
        <v>2228377.4780000001</v>
      </c>
      <c r="O45" s="20">
        <f t="shared" si="1"/>
        <v>31877.121999999999</v>
      </c>
      <c r="P45" s="20">
        <f t="shared" si="2"/>
        <v>3296650.5969999982</v>
      </c>
      <c r="Q45" s="20">
        <f t="shared" si="3"/>
        <v>1605702.8359999997</v>
      </c>
      <c r="R45" s="20">
        <f t="shared" si="4"/>
        <v>7162608.032999998</v>
      </c>
    </row>
    <row r="46" spans="1:18" s="4" customFormat="1" ht="18.75" customHeight="1" x14ac:dyDescent="0.25">
      <c r="A46" s="7" t="s">
        <v>13</v>
      </c>
      <c r="B46" s="7" t="s">
        <v>42</v>
      </c>
      <c r="C46" s="11" t="s">
        <v>32</v>
      </c>
      <c r="D46" s="12"/>
      <c r="E46" s="12"/>
      <c r="F46" s="12">
        <v>1984104.235999991</v>
      </c>
      <c r="G46" s="12"/>
      <c r="H46" s="12">
        <v>1984104.235999991</v>
      </c>
      <c r="I46" s="12"/>
      <c r="J46" s="12"/>
      <c r="K46" s="12">
        <v>2167431.7259999341</v>
      </c>
      <c r="L46" s="12"/>
      <c r="M46" s="12">
        <v>2167431.7259999341</v>
      </c>
      <c r="N46" s="16">
        <f t="shared" si="0"/>
        <v>0</v>
      </c>
      <c r="O46" s="16">
        <f t="shared" si="1"/>
        <v>0</v>
      </c>
      <c r="P46" s="16">
        <f t="shared" si="2"/>
        <v>4151535.9619999249</v>
      </c>
      <c r="Q46" s="16">
        <f t="shared" si="3"/>
        <v>0</v>
      </c>
      <c r="R46" s="16">
        <f t="shared" si="4"/>
        <v>4151535.9619999249</v>
      </c>
    </row>
    <row r="47" spans="1:18" s="4" customFormat="1" ht="18.75" customHeight="1" x14ac:dyDescent="0.25">
      <c r="A47" s="17" t="s">
        <v>13</v>
      </c>
      <c r="B47" s="17" t="s">
        <v>47</v>
      </c>
      <c r="C47" s="18" t="s">
        <v>48</v>
      </c>
      <c r="D47" s="19">
        <v>438319.2</v>
      </c>
      <c r="E47" s="19">
        <v>71186.735000000001</v>
      </c>
      <c r="F47" s="19"/>
      <c r="G47" s="19">
        <v>2657.145</v>
      </c>
      <c r="H47" s="19">
        <v>512163.08</v>
      </c>
      <c r="I47" s="19">
        <v>1885391.763</v>
      </c>
      <c r="J47" s="19">
        <v>148931.35399999999</v>
      </c>
      <c r="K47" s="19"/>
      <c r="L47" s="19">
        <v>38974.587</v>
      </c>
      <c r="M47" s="19">
        <v>2073297.7040000001</v>
      </c>
      <c r="N47" s="20">
        <f t="shared" si="0"/>
        <v>2323710.963</v>
      </c>
      <c r="O47" s="20">
        <f t="shared" si="1"/>
        <v>220118.08899999998</v>
      </c>
      <c r="P47" s="20">
        <f t="shared" si="2"/>
        <v>0</v>
      </c>
      <c r="Q47" s="20">
        <f t="shared" si="3"/>
        <v>41631.731999999996</v>
      </c>
      <c r="R47" s="20">
        <f t="shared" si="4"/>
        <v>2585460.784</v>
      </c>
    </row>
    <row r="48" spans="1:18" s="4" customFormat="1" ht="18.75" customHeight="1" x14ac:dyDescent="0.25">
      <c r="A48" s="7" t="s">
        <v>13</v>
      </c>
      <c r="B48" s="7" t="s">
        <v>43</v>
      </c>
      <c r="C48" s="11" t="s">
        <v>39</v>
      </c>
      <c r="D48" s="12">
        <v>331504.43800000002</v>
      </c>
      <c r="E48" s="12">
        <v>31482.87</v>
      </c>
      <c r="F48" s="12">
        <v>687410.13899999985</v>
      </c>
      <c r="G48" s="12">
        <v>58659.836000000003</v>
      </c>
      <c r="H48" s="12">
        <v>1109057.2829999998</v>
      </c>
      <c r="I48" s="12">
        <v>8564.0310000000009</v>
      </c>
      <c r="J48" s="12"/>
      <c r="K48" s="12">
        <v>1265774.1989999991</v>
      </c>
      <c r="L48" s="12">
        <v>201228.49799999999</v>
      </c>
      <c r="M48" s="12">
        <v>1475566.727999999</v>
      </c>
      <c r="N48" s="16">
        <f t="shared" si="0"/>
        <v>340068.46900000004</v>
      </c>
      <c r="O48" s="16">
        <f t="shared" si="1"/>
        <v>31482.87</v>
      </c>
      <c r="P48" s="16">
        <f t="shared" si="2"/>
        <v>1953184.3379999991</v>
      </c>
      <c r="Q48" s="16">
        <f t="shared" si="3"/>
        <v>259888.334</v>
      </c>
      <c r="R48" s="16">
        <f t="shared" si="4"/>
        <v>2584624.010999999</v>
      </c>
    </row>
    <row r="49" spans="1:18" s="4" customFormat="1" ht="18.75" customHeight="1" x14ac:dyDescent="0.25">
      <c r="A49" s="17" t="s">
        <v>13</v>
      </c>
      <c r="B49" s="17" t="s">
        <v>57</v>
      </c>
      <c r="C49" s="18" t="s">
        <v>28</v>
      </c>
      <c r="D49" s="19">
        <v>194742</v>
      </c>
      <c r="E49" s="19"/>
      <c r="F49" s="19">
        <v>7080.7999999999993</v>
      </c>
      <c r="G49" s="19"/>
      <c r="H49" s="19">
        <v>201822.8</v>
      </c>
      <c r="I49" s="19">
        <v>1001515.21</v>
      </c>
      <c r="J49" s="19"/>
      <c r="K49" s="19">
        <v>44443.453999999998</v>
      </c>
      <c r="L49" s="19">
        <v>28303.057000000001</v>
      </c>
      <c r="M49" s="19">
        <v>1074261.7209999999</v>
      </c>
      <c r="N49" s="20">
        <f t="shared" si="0"/>
        <v>1196257.21</v>
      </c>
      <c r="O49" s="20">
        <f t="shared" si="1"/>
        <v>0</v>
      </c>
      <c r="P49" s="20">
        <f t="shared" si="2"/>
        <v>51524.254000000001</v>
      </c>
      <c r="Q49" s="20">
        <f t="shared" si="3"/>
        <v>28303.057000000001</v>
      </c>
      <c r="R49" s="20">
        <f t="shared" si="4"/>
        <v>1276084.5209999999</v>
      </c>
    </row>
    <row r="50" spans="1:18" s="4" customFormat="1" ht="18.75" customHeight="1" x14ac:dyDescent="0.25">
      <c r="A50" s="7" t="s">
        <v>13</v>
      </c>
      <c r="B50" s="7" t="s">
        <v>38</v>
      </c>
      <c r="C50" s="11" t="s">
        <v>39</v>
      </c>
      <c r="D50" s="12">
        <v>1643505.621</v>
      </c>
      <c r="E50" s="12">
        <v>980211.62799999979</v>
      </c>
      <c r="F50" s="12"/>
      <c r="G50" s="12">
        <v>267.089</v>
      </c>
      <c r="H50" s="12">
        <v>2623984.338</v>
      </c>
      <c r="I50" s="12">
        <v>62067.135000000002</v>
      </c>
      <c r="J50" s="12">
        <v>802756.57299999986</v>
      </c>
      <c r="K50" s="12"/>
      <c r="L50" s="12"/>
      <c r="M50" s="12">
        <v>864823.70799999987</v>
      </c>
      <c r="N50" s="16">
        <f t="shared" si="0"/>
        <v>1705572.7560000001</v>
      </c>
      <c r="O50" s="16">
        <f t="shared" si="1"/>
        <v>1782968.2009999997</v>
      </c>
      <c r="P50" s="16">
        <f t="shared" si="2"/>
        <v>0</v>
      </c>
      <c r="Q50" s="16">
        <f t="shared" si="3"/>
        <v>267.089</v>
      </c>
      <c r="R50" s="16">
        <f t="shared" si="4"/>
        <v>3488808.0460000001</v>
      </c>
    </row>
    <row r="51" spans="1:18" s="4" customFormat="1" ht="18.75" customHeight="1" x14ac:dyDescent="0.25">
      <c r="A51" s="17" t="s">
        <v>13</v>
      </c>
      <c r="B51" s="17" t="s">
        <v>52</v>
      </c>
      <c r="C51" s="18" t="s">
        <v>34</v>
      </c>
      <c r="D51" s="19">
        <v>928578</v>
      </c>
      <c r="E51" s="19"/>
      <c r="F51" s="19">
        <v>11765</v>
      </c>
      <c r="G51" s="19">
        <v>106132</v>
      </c>
      <c r="H51" s="19">
        <v>1046475</v>
      </c>
      <c r="I51" s="19">
        <v>581008</v>
      </c>
      <c r="J51" s="19"/>
      <c r="K51" s="19">
        <v>214</v>
      </c>
      <c r="L51" s="19">
        <v>178885</v>
      </c>
      <c r="M51" s="19">
        <v>760107</v>
      </c>
      <c r="N51" s="20">
        <f t="shared" si="0"/>
        <v>1509586</v>
      </c>
      <c r="O51" s="20">
        <f t="shared" si="1"/>
        <v>0</v>
      </c>
      <c r="P51" s="20">
        <f t="shared" si="2"/>
        <v>11979</v>
      </c>
      <c r="Q51" s="20">
        <f t="shared" si="3"/>
        <v>285017</v>
      </c>
      <c r="R51" s="20">
        <f t="shared" si="4"/>
        <v>1806582</v>
      </c>
    </row>
    <row r="52" spans="1:18" s="4" customFormat="1" ht="18.75" customHeight="1" x14ac:dyDescent="0.25">
      <c r="A52" s="7" t="s">
        <v>13</v>
      </c>
      <c r="B52" s="7" t="s">
        <v>55</v>
      </c>
      <c r="C52" s="11" t="s">
        <v>56</v>
      </c>
      <c r="D52" s="12"/>
      <c r="E52" s="12"/>
      <c r="F52" s="12"/>
      <c r="G52" s="12">
        <v>661.64</v>
      </c>
      <c r="H52" s="12">
        <v>661.64</v>
      </c>
      <c r="I52" s="12">
        <v>593294.04</v>
      </c>
      <c r="J52" s="12">
        <v>41166.89</v>
      </c>
      <c r="K52" s="12"/>
      <c r="L52" s="12">
        <v>25600</v>
      </c>
      <c r="M52" s="12">
        <v>660060.93000000005</v>
      </c>
      <c r="N52" s="16">
        <f t="shared" si="0"/>
        <v>593294.04</v>
      </c>
      <c r="O52" s="16">
        <f t="shared" si="1"/>
        <v>41166.89</v>
      </c>
      <c r="P52" s="16">
        <f t="shared" si="2"/>
        <v>0</v>
      </c>
      <c r="Q52" s="16">
        <f t="shared" si="3"/>
        <v>26261.64</v>
      </c>
      <c r="R52" s="16">
        <f t="shared" si="4"/>
        <v>660722.57000000007</v>
      </c>
    </row>
    <row r="53" spans="1:18" s="4" customFormat="1" ht="18.75" customHeight="1" x14ac:dyDescent="0.25">
      <c r="A53" s="17" t="s">
        <v>13</v>
      </c>
      <c r="B53" s="17" t="s">
        <v>33</v>
      </c>
      <c r="C53" s="18" t="s">
        <v>34</v>
      </c>
      <c r="D53" s="19">
        <v>678322.005</v>
      </c>
      <c r="E53" s="19">
        <v>1613123</v>
      </c>
      <c r="F53" s="19">
        <v>1956496.6140000001</v>
      </c>
      <c r="G53" s="19">
        <v>65682</v>
      </c>
      <c r="H53" s="19">
        <v>4313623.6189999999</v>
      </c>
      <c r="I53" s="19"/>
      <c r="J53" s="19">
        <v>102758.694</v>
      </c>
      <c r="K53" s="19">
        <v>464743.42000000022</v>
      </c>
      <c r="L53" s="19">
        <v>52710.28</v>
      </c>
      <c r="M53" s="19">
        <v>620212.3940000002</v>
      </c>
      <c r="N53" s="20">
        <f t="shared" si="0"/>
        <v>678322.005</v>
      </c>
      <c r="O53" s="20">
        <f t="shared" si="1"/>
        <v>1715881.6939999999</v>
      </c>
      <c r="P53" s="20">
        <f t="shared" si="2"/>
        <v>2421240.0340000005</v>
      </c>
      <c r="Q53" s="20">
        <f t="shared" si="3"/>
        <v>118392.28</v>
      </c>
      <c r="R53" s="20">
        <f t="shared" si="4"/>
        <v>4933836.0130000003</v>
      </c>
    </row>
    <row r="54" spans="1:18" s="4" customFormat="1" ht="18.75" customHeight="1" x14ac:dyDescent="0.25">
      <c r="A54" s="7" t="s">
        <v>13</v>
      </c>
      <c r="B54" s="7" t="s">
        <v>51</v>
      </c>
      <c r="C54" s="11" t="s">
        <v>32</v>
      </c>
      <c r="D54" s="12">
        <v>1472242.236</v>
      </c>
      <c r="E54" s="12">
        <v>51102.964999999997</v>
      </c>
      <c r="F54" s="12">
        <v>106393.594</v>
      </c>
      <c r="G54" s="12">
        <v>77156.852000000014</v>
      </c>
      <c r="H54" s="12">
        <v>1706895.6470000001</v>
      </c>
      <c r="I54" s="12">
        <v>361926.92399999988</v>
      </c>
      <c r="J54" s="12"/>
      <c r="K54" s="12">
        <v>16506.272000000001</v>
      </c>
      <c r="L54" s="12">
        <v>43680.363999999987</v>
      </c>
      <c r="M54" s="12">
        <v>422113.55999999988</v>
      </c>
      <c r="N54" s="16">
        <f t="shared" si="0"/>
        <v>1834169.16</v>
      </c>
      <c r="O54" s="16">
        <f t="shared" si="1"/>
        <v>51102.964999999997</v>
      </c>
      <c r="P54" s="16">
        <f t="shared" si="2"/>
        <v>122899.86599999999</v>
      </c>
      <c r="Q54" s="16">
        <f t="shared" si="3"/>
        <v>120837.216</v>
      </c>
      <c r="R54" s="16">
        <f t="shared" si="4"/>
        <v>2129009.2069999999</v>
      </c>
    </row>
    <row r="55" spans="1:18" s="4" customFormat="1" ht="18.75" customHeight="1" x14ac:dyDescent="0.25">
      <c r="A55" s="17" t="s">
        <v>13</v>
      </c>
      <c r="B55" s="17" t="s">
        <v>45</v>
      </c>
      <c r="C55" s="18" t="s">
        <v>46</v>
      </c>
      <c r="D55" s="19"/>
      <c r="E55" s="19"/>
      <c r="F55" s="19"/>
      <c r="G55" s="19"/>
      <c r="H55" s="19"/>
      <c r="I55" s="19">
        <v>379359</v>
      </c>
      <c r="J55" s="19"/>
      <c r="K55" s="19"/>
      <c r="L55" s="19"/>
      <c r="M55" s="19">
        <v>379359</v>
      </c>
      <c r="N55" s="20">
        <f t="shared" si="0"/>
        <v>379359</v>
      </c>
      <c r="O55" s="20">
        <f t="shared" si="1"/>
        <v>0</v>
      </c>
      <c r="P55" s="20">
        <f t="shared" si="2"/>
        <v>0</v>
      </c>
      <c r="Q55" s="20">
        <f t="shared" si="3"/>
        <v>0</v>
      </c>
      <c r="R55" s="20">
        <f t="shared" si="4"/>
        <v>379359</v>
      </c>
    </row>
    <row r="56" spans="1:18" s="4" customFormat="1" ht="18.75" customHeight="1" x14ac:dyDescent="0.25">
      <c r="A56" s="7" t="s">
        <v>13</v>
      </c>
      <c r="B56" s="7" t="s">
        <v>63</v>
      </c>
      <c r="C56" s="11" t="s">
        <v>39</v>
      </c>
      <c r="D56" s="12"/>
      <c r="E56" s="12"/>
      <c r="F56" s="12"/>
      <c r="G56" s="12">
        <v>41001.063000000002</v>
      </c>
      <c r="H56" s="12">
        <v>41001.063000000002</v>
      </c>
      <c r="I56" s="12">
        <v>213006.492</v>
      </c>
      <c r="J56" s="12"/>
      <c r="K56" s="12"/>
      <c r="L56" s="12">
        <v>9031.6369999999988</v>
      </c>
      <c r="M56" s="12">
        <v>222038.12899999999</v>
      </c>
      <c r="N56" s="16">
        <f t="shared" si="0"/>
        <v>213006.492</v>
      </c>
      <c r="O56" s="16">
        <f t="shared" si="1"/>
        <v>0</v>
      </c>
      <c r="P56" s="16">
        <f t="shared" si="2"/>
        <v>0</v>
      </c>
      <c r="Q56" s="16">
        <f t="shared" si="3"/>
        <v>50032.7</v>
      </c>
      <c r="R56" s="16">
        <f t="shared" si="4"/>
        <v>263039.19199999998</v>
      </c>
    </row>
    <row r="57" spans="1:18" s="4" customFormat="1" ht="18.75" customHeight="1" x14ac:dyDescent="0.25">
      <c r="A57" s="17" t="s">
        <v>13</v>
      </c>
      <c r="B57" s="17" t="s">
        <v>40</v>
      </c>
      <c r="C57" s="18" t="s">
        <v>41</v>
      </c>
      <c r="D57" s="19">
        <v>1069169.71</v>
      </c>
      <c r="E57" s="19">
        <v>143223.704</v>
      </c>
      <c r="F57" s="19">
        <v>123967.42600000001</v>
      </c>
      <c r="G57" s="19">
        <v>296625.28899999999</v>
      </c>
      <c r="H57" s="19">
        <v>1632986.1289999997</v>
      </c>
      <c r="I57" s="19">
        <v>14377.422</v>
      </c>
      <c r="J57" s="19">
        <v>12518.873</v>
      </c>
      <c r="K57" s="19">
        <v>163611.03400000001</v>
      </c>
      <c r="L57" s="19">
        <v>5745.84</v>
      </c>
      <c r="M57" s="19">
        <v>196253.16900000002</v>
      </c>
      <c r="N57" s="20">
        <f t="shared" si="0"/>
        <v>1083547.132</v>
      </c>
      <c r="O57" s="20">
        <f t="shared" si="1"/>
        <v>155742.57699999999</v>
      </c>
      <c r="P57" s="20">
        <f t="shared" si="2"/>
        <v>287578.46000000002</v>
      </c>
      <c r="Q57" s="20">
        <f t="shared" si="3"/>
        <v>302371.12900000002</v>
      </c>
      <c r="R57" s="20">
        <f t="shared" si="4"/>
        <v>1829239.2979999997</v>
      </c>
    </row>
    <row r="58" spans="1:18" s="4" customFormat="1" ht="18.75" customHeight="1" x14ac:dyDescent="0.25">
      <c r="A58" s="7" t="s">
        <v>13</v>
      </c>
      <c r="B58" s="7" t="s">
        <v>44</v>
      </c>
      <c r="C58" s="11" t="s">
        <v>28</v>
      </c>
      <c r="D58" s="12">
        <v>621737.99</v>
      </c>
      <c r="E58" s="12">
        <v>11759.097</v>
      </c>
      <c r="F58" s="12">
        <v>48676.767999999996</v>
      </c>
      <c r="G58" s="12">
        <v>86433.903000000006</v>
      </c>
      <c r="H58" s="12">
        <v>768607.75800000003</v>
      </c>
      <c r="I58" s="12"/>
      <c r="J58" s="12"/>
      <c r="K58" s="12">
        <v>167076.024</v>
      </c>
      <c r="L58" s="12">
        <v>23265.077000000001</v>
      </c>
      <c r="M58" s="12">
        <v>190341.101</v>
      </c>
      <c r="N58" s="16">
        <f t="shared" si="0"/>
        <v>621737.99</v>
      </c>
      <c r="O58" s="16">
        <f t="shared" si="1"/>
        <v>11759.097</v>
      </c>
      <c r="P58" s="16">
        <f t="shared" si="2"/>
        <v>215752.79200000002</v>
      </c>
      <c r="Q58" s="16">
        <f t="shared" si="3"/>
        <v>109698.98000000001</v>
      </c>
      <c r="R58" s="16">
        <f t="shared" si="4"/>
        <v>958948.85900000005</v>
      </c>
    </row>
    <row r="59" spans="1:18" s="4" customFormat="1" ht="18.75" customHeight="1" x14ac:dyDescent="0.25">
      <c r="A59" s="17" t="s">
        <v>13</v>
      </c>
      <c r="B59" s="17" t="s">
        <v>60</v>
      </c>
      <c r="C59" s="18" t="s">
        <v>46</v>
      </c>
      <c r="D59" s="19">
        <v>109552.387</v>
      </c>
      <c r="E59" s="19"/>
      <c r="F59" s="19">
        <v>32663.391000000011</v>
      </c>
      <c r="G59" s="19">
        <v>15461.710999999999</v>
      </c>
      <c r="H59" s="19">
        <v>157677.48900000003</v>
      </c>
      <c r="I59" s="19">
        <v>66066.525999999998</v>
      </c>
      <c r="J59" s="19"/>
      <c r="K59" s="19">
        <v>117923.9</v>
      </c>
      <c r="L59" s="19">
        <v>546.61300000000006</v>
      </c>
      <c r="M59" s="19">
        <v>184537.03899999999</v>
      </c>
      <c r="N59" s="20">
        <f t="shared" si="0"/>
        <v>175618.913</v>
      </c>
      <c r="O59" s="20">
        <f t="shared" si="1"/>
        <v>0</v>
      </c>
      <c r="P59" s="20">
        <f t="shared" si="2"/>
        <v>150587.291</v>
      </c>
      <c r="Q59" s="20">
        <f t="shared" si="3"/>
        <v>16008.323999999999</v>
      </c>
      <c r="R59" s="20">
        <f t="shared" si="4"/>
        <v>342214.52800000005</v>
      </c>
    </row>
    <row r="60" spans="1:18" s="4" customFormat="1" ht="18.75" customHeight="1" x14ac:dyDescent="0.25">
      <c r="A60" s="7" t="s">
        <v>13</v>
      </c>
      <c r="B60" s="7" t="s">
        <v>62</v>
      </c>
      <c r="C60" s="11" t="s">
        <v>22</v>
      </c>
      <c r="D60" s="12">
        <v>192195.36</v>
      </c>
      <c r="E60" s="12"/>
      <c r="F60" s="12"/>
      <c r="G60" s="12">
        <v>1678.67</v>
      </c>
      <c r="H60" s="12">
        <v>193874.03</v>
      </c>
      <c r="I60" s="12">
        <v>158311.89000000001</v>
      </c>
      <c r="J60" s="12"/>
      <c r="K60" s="12"/>
      <c r="L60" s="12">
        <v>14290.636</v>
      </c>
      <c r="M60" s="12">
        <v>172602.52600000001</v>
      </c>
      <c r="N60" s="16">
        <f t="shared" si="0"/>
        <v>350507.25</v>
      </c>
      <c r="O60" s="16">
        <f t="shared" si="1"/>
        <v>0</v>
      </c>
      <c r="P60" s="16">
        <f t="shared" si="2"/>
        <v>0</v>
      </c>
      <c r="Q60" s="16">
        <f t="shared" si="3"/>
        <v>15969.306</v>
      </c>
      <c r="R60" s="16">
        <f t="shared" si="4"/>
        <v>366476.55599999998</v>
      </c>
    </row>
    <row r="61" spans="1:18" s="4" customFormat="1" ht="18.75" customHeight="1" x14ac:dyDescent="0.25">
      <c r="A61" s="17" t="s">
        <v>13</v>
      </c>
      <c r="B61" s="17" t="s">
        <v>53</v>
      </c>
      <c r="C61" s="18" t="s">
        <v>54</v>
      </c>
      <c r="D61" s="19">
        <v>892536.33900000004</v>
      </c>
      <c r="E61" s="19">
        <v>54077.326000000001</v>
      </c>
      <c r="F61" s="19"/>
      <c r="G61" s="19"/>
      <c r="H61" s="19">
        <v>946613.66500000004</v>
      </c>
      <c r="I61" s="19">
        <v>87475.884999999995</v>
      </c>
      <c r="J61" s="19">
        <v>10144.217000000001</v>
      </c>
      <c r="K61" s="19"/>
      <c r="L61" s="19">
        <v>33425.19</v>
      </c>
      <c r="M61" s="19">
        <v>131045.292</v>
      </c>
      <c r="N61" s="20">
        <f t="shared" si="0"/>
        <v>980012.22400000005</v>
      </c>
      <c r="O61" s="20">
        <f t="shared" si="1"/>
        <v>64221.543000000005</v>
      </c>
      <c r="P61" s="20">
        <f t="shared" si="2"/>
        <v>0</v>
      </c>
      <c r="Q61" s="20">
        <f t="shared" si="3"/>
        <v>33425.19</v>
      </c>
      <c r="R61" s="20">
        <f t="shared" si="4"/>
        <v>1077658.9569999999</v>
      </c>
    </row>
    <row r="62" spans="1:18" s="4" customFormat="1" ht="18.75" customHeight="1" x14ac:dyDescent="0.25">
      <c r="A62" s="7" t="s">
        <v>13</v>
      </c>
      <c r="B62" s="7" t="s">
        <v>61</v>
      </c>
      <c r="C62" s="11" t="s">
        <v>24</v>
      </c>
      <c r="D62" s="12">
        <v>1047472.939</v>
      </c>
      <c r="E62" s="12">
        <v>12515.95</v>
      </c>
      <c r="F62" s="12"/>
      <c r="G62" s="12"/>
      <c r="H62" s="12">
        <v>1059988.889</v>
      </c>
      <c r="I62" s="12"/>
      <c r="J62" s="12"/>
      <c r="K62" s="12"/>
      <c r="L62" s="12">
        <v>93035.973999999987</v>
      </c>
      <c r="M62" s="12">
        <v>93035.973999999987</v>
      </c>
      <c r="N62" s="16">
        <f t="shared" si="0"/>
        <v>1047472.939</v>
      </c>
      <c r="O62" s="16">
        <f t="shared" si="1"/>
        <v>12515.95</v>
      </c>
      <c r="P62" s="16">
        <f t="shared" si="2"/>
        <v>0</v>
      </c>
      <c r="Q62" s="16">
        <f t="shared" si="3"/>
        <v>93035.973999999987</v>
      </c>
      <c r="R62" s="16">
        <f t="shared" si="4"/>
        <v>1153024.8629999999</v>
      </c>
    </row>
    <row r="63" spans="1:18" s="4" customFormat="1" ht="18.75" customHeight="1" x14ac:dyDescent="0.25">
      <c r="A63" s="17" t="s">
        <v>13</v>
      </c>
      <c r="B63" s="17" t="s">
        <v>59</v>
      </c>
      <c r="C63" s="18" t="s">
        <v>20</v>
      </c>
      <c r="D63" s="19">
        <v>587962.28599999996</v>
      </c>
      <c r="E63" s="19"/>
      <c r="F63" s="19"/>
      <c r="G63" s="19">
        <v>26797.249</v>
      </c>
      <c r="H63" s="19">
        <v>614759.53499999992</v>
      </c>
      <c r="I63" s="19"/>
      <c r="J63" s="19"/>
      <c r="K63" s="19"/>
      <c r="L63" s="19">
        <v>21623.116999999998</v>
      </c>
      <c r="M63" s="19">
        <v>21623.116999999998</v>
      </c>
      <c r="N63" s="20">
        <f t="shared" si="0"/>
        <v>587962.28599999996</v>
      </c>
      <c r="O63" s="20">
        <f t="shared" si="1"/>
        <v>0</v>
      </c>
      <c r="P63" s="20">
        <f t="shared" si="2"/>
        <v>0</v>
      </c>
      <c r="Q63" s="20">
        <f t="shared" si="3"/>
        <v>48420.365999999995</v>
      </c>
      <c r="R63" s="20">
        <f t="shared" si="4"/>
        <v>636382.65199999989</v>
      </c>
    </row>
    <row r="64" spans="1:18" s="4" customFormat="1" ht="18.75" customHeight="1" x14ac:dyDescent="0.25">
      <c r="A64" s="7" t="s">
        <v>13</v>
      </c>
      <c r="B64" s="7" t="s">
        <v>49</v>
      </c>
      <c r="C64" s="11" t="s">
        <v>50</v>
      </c>
      <c r="D64" s="12"/>
      <c r="E64" s="12"/>
      <c r="F64" s="12"/>
      <c r="G64" s="12"/>
      <c r="H64" s="12"/>
      <c r="I64" s="12">
        <v>3033.4279999999999</v>
      </c>
      <c r="J64" s="12"/>
      <c r="K64" s="12"/>
      <c r="L64" s="12"/>
      <c r="M64" s="12">
        <v>3033.4279999999999</v>
      </c>
      <c r="N64" s="16">
        <f t="shared" si="0"/>
        <v>3033.4279999999999</v>
      </c>
      <c r="O64" s="16">
        <f t="shared" si="1"/>
        <v>0</v>
      </c>
      <c r="P64" s="16">
        <f t="shared" si="2"/>
        <v>0</v>
      </c>
      <c r="Q64" s="16">
        <f t="shared" si="3"/>
        <v>0</v>
      </c>
      <c r="R64" s="16">
        <f t="shared" si="4"/>
        <v>3033.4279999999999</v>
      </c>
    </row>
    <row r="65" spans="1:18" s="4" customFormat="1" ht="18.75" customHeight="1" x14ac:dyDescent="0.25">
      <c r="A65" s="17" t="s">
        <v>13</v>
      </c>
      <c r="B65" s="17" t="s">
        <v>58</v>
      </c>
      <c r="C65" s="18" t="s">
        <v>26</v>
      </c>
      <c r="D65" s="19">
        <v>478099.75900000002</v>
      </c>
      <c r="E65" s="19"/>
      <c r="F65" s="19">
        <v>959.75</v>
      </c>
      <c r="G65" s="19">
        <v>2462.6410000000001</v>
      </c>
      <c r="H65" s="19">
        <v>481522.15</v>
      </c>
      <c r="I65" s="19"/>
      <c r="J65" s="19"/>
      <c r="K65" s="19"/>
      <c r="L65" s="19">
        <v>2356.5740000000001</v>
      </c>
      <c r="M65" s="19">
        <v>2356.5740000000001</v>
      </c>
      <c r="N65" s="20">
        <f t="shared" si="0"/>
        <v>478099.75900000002</v>
      </c>
      <c r="O65" s="20">
        <f t="shared" si="1"/>
        <v>0</v>
      </c>
      <c r="P65" s="20">
        <f t="shared" si="2"/>
        <v>959.75</v>
      </c>
      <c r="Q65" s="20">
        <f t="shared" si="3"/>
        <v>4819.2150000000001</v>
      </c>
      <c r="R65" s="20">
        <f t="shared" si="4"/>
        <v>483878.72400000005</v>
      </c>
    </row>
    <row r="66" spans="1:18" s="4" customFormat="1" ht="18.75" customHeight="1" x14ac:dyDescent="0.25">
      <c r="A66" s="7" t="s">
        <v>13</v>
      </c>
      <c r="B66" s="7" t="s">
        <v>65</v>
      </c>
      <c r="C66" s="11" t="s">
        <v>22</v>
      </c>
      <c r="D66" s="12"/>
      <c r="E66" s="12"/>
      <c r="F66" s="12">
        <v>226.726</v>
      </c>
      <c r="G66" s="12">
        <v>19496.208999999999</v>
      </c>
      <c r="H66" s="12">
        <v>19722.934999999998</v>
      </c>
      <c r="I66" s="12"/>
      <c r="J66" s="12"/>
      <c r="K66" s="12"/>
      <c r="L66" s="12">
        <v>1369.8620000000001</v>
      </c>
      <c r="M66" s="12">
        <v>1369.8620000000001</v>
      </c>
      <c r="N66" s="16">
        <f t="shared" si="0"/>
        <v>0</v>
      </c>
      <c r="O66" s="16">
        <f t="shared" si="1"/>
        <v>0</v>
      </c>
      <c r="P66" s="16">
        <f t="shared" si="2"/>
        <v>226.726</v>
      </c>
      <c r="Q66" s="16">
        <f t="shared" si="3"/>
        <v>20866.071</v>
      </c>
      <c r="R66" s="16">
        <f t="shared" si="4"/>
        <v>21092.796999999999</v>
      </c>
    </row>
    <row r="67" spans="1:18" s="4" customFormat="1" ht="18.75" customHeight="1" x14ac:dyDescent="0.25">
      <c r="A67" s="17" t="s">
        <v>13</v>
      </c>
      <c r="B67" s="17" t="s">
        <v>64</v>
      </c>
      <c r="C67" s="18" t="s">
        <v>22</v>
      </c>
      <c r="D67" s="19"/>
      <c r="E67" s="19"/>
      <c r="F67" s="19"/>
      <c r="G67" s="19">
        <v>26145.449000000001</v>
      </c>
      <c r="H67" s="19">
        <v>26145.449000000001</v>
      </c>
      <c r="I67" s="19"/>
      <c r="J67" s="19"/>
      <c r="K67" s="19"/>
      <c r="L67" s="19"/>
      <c r="M67" s="19"/>
      <c r="N67" s="20">
        <f t="shared" si="0"/>
        <v>0</v>
      </c>
      <c r="O67" s="20">
        <f t="shared" si="1"/>
        <v>0</v>
      </c>
      <c r="P67" s="20">
        <f t="shared" si="2"/>
        <v>0</v>
      </c>
      <c r="Q67" s="20">
        <f t="shared" si="3"/>
        <v>26145.449000000001</v>
      </c>
      <c r="R67" s="20">
        <f t="shared" si="4"/>
        <v>26145.449000000001</v>
      </c>
    </row>
    <row r="68" spans="1:18" s="4" customFormat="1" ht="18.75" customHeight="1" x14ac:dyDescent="0.25">
      <c r="A68" s="7" t="s">
        <v>14</v>
      </c>
      <c r="B68" s="7" t="s">
        <v>19</v>
      </c>
      <c r="C68" s="11" t="s">
        <v>20</v>
      </c>
      <c r="D68" s="12">
        <v>5667688.6559999986</v>
      </c>
      <c r="E68" s="12">
        <v>2266443.7119999998</v>
      </c>
      <c r="F68" s="12">
        <v>12148067.89999998</v>
      </c>
      <c r="G68" s="12">
        <v>405061.15200000012</v>
      </c>
      <c r="H68" s="12">
        <v>20487261.419999976</v>
      </c>
      <c r="I68" s="12">
        <v>37651305.637999997</v>
      </c>
      <c r="J68" s="12">
        <v>3828474.1030000001</v>
      </c>
      <c r="K68" s="12">
        <v>15500492.531000011</v>
      </c>
      <c r="L68" s="12">
        <v>2875873.5690000001</v>
      </c>
      <c r="M68" s="12">
        <v>59856145.841000006</v>
      </c>
      <c r="N68" s="16">
        <f t="shared" si="0"/>
        <v>43318994.293999992</v>
      </c>
      <c r="O68" s="16">
        <f t="shared" si="1"/>
        <v>6094917.8149999995</v>
      </c>
      <c r="P68" s="16">
        <f t="shared" si="2"/>
        <v>27648560.430999991</v>
      </c>
      <c r="Q68" s="16">
        <f t="shared" si="3"/>
        <v>3280934.7210000004</v>
      </c>
      <c r="R68" s="16">
        <f t="shared" si="4"/>
        <v>80343407.260999978</v>
      </c>
    </row>
    <row r="69" spans="1:18" s="4" customFormat="1" ht="18.75" customHeight="1" x14ac:dyDescent="0.25">
      <c r="A69" s="17" t="s">
        <v>14</v>
      </c>
      <c r="B69" s="17" t="s">
        <v>21</v>
      </c>
      <c r="C69" s="18" t="s">
        <v>22</v>
      </c>
      <c r="D69" s="19">
        <v>3402609.4139999999</v>
      </c>
      <c r="E69" s="19"/>
      <c r="F69" s="19">
        <v>1461763.905999999</v>
      </c>
      <c r="G69" s="19">
        <v>130005.15700000001</v>
      </c>
      <c r="H69" s="19">
        <v>4994378.4769999981</v>
      </c>
      <c r="I69" s="19">
        <v>49289980.403999999</v>
      </c>
      <c r="J69" s="19"/>
      <c r="K69" s="19">
        <v>792316.46900000051</v>
      </c>
      <c r="L69" s="19">
        <v>376.34</v>
      </c>
      <c r="M69" s="19">
        <v>50082673.213</v>
      </c>
      <c r="N69" s="20">
        <f t="shared" si="0"/>
        <v>52692589.817999996</v>
      </c>
      <c r="O69" s="20">
        <f t="shared" si="1"/>
        <v>0</v>
      </c>
      <c r="P69" s="20">
        <f t="shared" si="2"/>
        <v>2254080.3749999995</v>
      </c>
      <c r="Q69" s="20">
        <f t="shared" si="3"/>
        <v>130381.497</v>
      </c>
      <c r="R69" s="20">
        <f t="shared" si="4"/>
        <v>55077051.689999998</v>
      </c>
    </row>
    <row r="70" spans="1:18" s="4" customFormat="1" ht="18.75" customHeight="1" x14ac:dyDescent="0.25">
      <c r="A70" s="7" t="s">
        <v>14</v>
      </c>
      <c r="B70" s="7" t="s">
        <v>23</v>
      </c>
      <c r="C70" s="11" t="s">
        <v>24</v>
      </c>
      <c r="D70" s="12">
        <v>8063589.2030000007</v>
      </c>
      <c r="E70" s="12">
        <v>356026.38099999988</v>
      </c>
      <c r="F70" s="12">
        <v>2735647.088999995</v>
      </c>
      <c r="G70" s="12">
        <v>228204.24600000001</v>
      </c>
      <c r="H70" s="12">
        <v>11383466.918999996</v>
      </c>
      <c r="I70" s="12">
        <v>21429445.59</v>
      </c>
      <c r="J70" s="12">
        <v>816154.25699999998</v>
      </c>
      <c r="K70" s="12">
        <v>3384911.9139999999</v>
      </c>
      <c r="L70" s="12">
        <v>645592.3949999999</v>
      </c>
      <c r="M70" s="12">
        <v>26276104.155999999</v>
      </c>
      <c r="N70" s="16">
        <f t="shared" ref="N70:N133" si="5">D70+I70</f>
        <v>29493034.793000001</v>
      </c>
      <c r="O70" s="16">
        <f t="shared" ref="O70:O133" si="6">E70+J70</f>
        <v>1172180.6379999998</v>
      </c>
      <c r="P70" s="16">
        <f t="shared" ref="P70:P133" si="7">F70+K70</f>
        <v>6120559.0029999949</v>
      </c>
      <c r="Q70" s="16">
        <f t="shared" ref="Q70:Q133" si="8">G70+L70</f>
        <v>873796.64099999995</v>
      </c>
      <c r="R70" s="16">
        <f t="shared" ref="R70:R133" si="9">H70+M70</f>
        <v>37659571.074999996</v>
      </c>
    </row>
    <row r="71" spans="1:18" s="4" customFormat="1" ht="18.75" customHeight="1" x14ac:dyDescent="0.25">
      <c r="A71" s="17" t="s">
        <v>14</v>
      </c>
      <c r="B71" s="17" t="s">
        <v>25</v>
      </c>
      <c r="C71" s="18" t="s">
        <v>26</v>
      </c>
      <c r="D71" s="19">
        <v>2315453.1129999999</v>
      </c>
      <c r="E71" s="19">
        <v>383410.67300000001</v>
      </c>
      <c r="F71" s="19">
        <v>1552361.1780000059</v>
      </c>
      <c r="G71" s="19">
        <v>215559.31</v>
      </c>
      <c r="H71" s="19">
        <v>4466784.2740000049</v>
      </c>
      <c r="I71" s="19">
        <v>4046814.0610000002</v>
      </c>
      <c r="J71" s="19">
        <v>312017.28499999997</v>
      </c>
      <c r="K71" s="19">
        <v>3581029.5130000068</v>
      </c>
      <c r="L71" s="19">
        <v>349910.69300000003</v>
      </c>
      <c r="M71" s="19">
        <v>8289771.5520000067</v>
      </c>
      <c r="N71" s="20">
        <f t="shared" si="5"/>
        <v>6362267.1740000006</v>
      </c>
      <c r="O71" s="20">
        <f t="shared" si="6"/>
        <v>695427.95799999998</v>
      </c>
      <c r="P71" s="20">
        <f t="shared" si="7"/>
        <v>5133390.6910000127</v>
      </c>
      <c r="Q71" s="20">
        <f t="shared" si="8"/>
        <v>565470.00300000003</v>
      </c>
      <c r="R71" s="20">
        <f t="shared" si="9"/>
        <v>12756555.826000012</v>
      </c>
    </row>
    <row r="72" spans="1:18" s="4" customFormat="1" ht="18.75" customHeight="1" x14ac:dyDescent="0.25">
      <c r="A72" s="7" t="s">
        <v>14</v>
      </c>
      <c r="B72" s="7" t="s">
        <v>31</v>
      </c>
      <c r="C72" s="11" t="s">
        <v>32</v>
      </c>
      <c r="D72" s="12">
        <v>999758.86699999997</v>
      </c>
      <c r="E72" s="12"/>
      <c r="F72" s="12">
        <v>644068.89800000179</v>
      </c>
      <c r="G72" s="12">
        <v>740245.85100000002</v>
      </c>
      <c r="H72" s="12">
        <v>2384073.6160000018</v>
      </c>
      <c r="I72" s="12">
        <v>5790682.3859999999</v>
      </c>
      <c r="J72" s="12">
        <v>158000</v>
      </c>
      <c r="K72" s="12">
        <v>521704.97599999688</v>
      </c>
      <c r="L72" s="12">
        <v>26393.148000000001</v>
      </c>
      <c r="M72" s="12">
        <v>6496780.509999997</v>
      </c>
      <c r="N72" s="16">
        <f t="shared" si="5"/>
        <v>6790441.2529999996</v>
      </c>
      <c r="O72" s="16">
        <f t="shared" si="6"/>
        <v>158000</v>
      </c>
      <c r="P72" s="16">
        <f t="shared" si="7"/>
        <v>1165773.8739999987</v>
      </c>
      <c r="Q72" s="16">
        <f t="shared" si="8"/>
        <v>766638.99900000007</v>
      </c>
      <c r="R72" s="16">
        <f t="shared" si="9"/>
        <v>8880854.1259999983</v>
      </c>
    </row>
    <row r="73" spans="1:18" s="4" customFormat="1" ht="18.75" customHeight="1" x14ac:dyDescent="0.25">
      <c r="A73" s="17" t="s">
        <v>14</v>
      </c>
      <c r="B73" s="17" t="s">
        <v>27</v>
      </c>
      <c r="C73" s="18" t="s">
        <v>28</v>
      </c>
      <c r="D73" s="19">
        <v>1192464.9680000001</v>
      </c>
      <c r="E73" s="19">
        <v>1209454.9539999999</v>
      </c>
      <c r="F73" s="19">
        <v>72847.48600000047</v>
      </c>
      <c r="G73" s="19">
        <v>124702.246</v>
      </c>
      <c r="H73" s="19">
        <v>2599469.6540000006</v>
      </c>
      <c r="I73" s="19">
        <v>5003450.2460000003</v>
      </c>
      <c r="J73" s="19">
        <v>354.322</v>
      </c>
      <c r="K73" s="19">
        <v>246444.47800000021</v>
      </c>
      <c r="L73" s="19">
        <v>848388.11700000009</v>
      </c>
      <c r="M73" s="19">
        <v>6098637.1630000006</v>
      </c>
      <c r="N73" s="20">
        <f t="shared" si="5"/>
        <v>6195915.2140000006</v>
      </c>
      <c r="O73" s="20">
        <f t="shared" si="6"/>
        <v>1209809.2759999998</v>
      </c>
      <c r="P73" s="20">
        <f t="shared" si="7"/>
        <v>319291.96400000068</v>
      </c>
      <c r="Q73" s="20">
        <f t="shared" si="8"/>
        <v>973090.36300000013</v>
      </c>
      <c r="R73" s="20">
        <f t="shared" si="9"/>
        <v>8698106.8170000017</v>
      </c>
    </row>
    <row r="74" spans="1:18" s="4" customFormat="1" ht="18.75" customHeight="1" x14ac:dyDescent="0.25">
      <c r="A74" s="7" t="s">
        <v>14</v>
      </c>
      <c r="B74" s="7" t="s">
        <v>29</v>
      </c>
      <c r="C74" s="11" t="s">
        <v>30</v>
      </c>
      <c r="D74" s="12">
        <v>2205323.3560000001</v>
      </c>
      <c r="E74" s="12">
        <v>4652913.0129999993</v>
      </c>
      <c r="F74" s="12">
        <v>18697.296999999999</v>
      </c>
      <c r="G74" s="12">
        <v>102866.071</v>
      </c>
      <c r="H74" s="12">
        <v>6979799.7369999997</v>
      </c>
      <c r="I74" s="12">
        <v>5677613.6299999999</v>
      </c>
      <c r="J74" s="12">
        <v>27558.579000000002</v>
      </c>
      <c r="K74" s="12">
        <v>30644.784</v>
      </c>
      <c r="L74" s="12">
        <v>54839.064000000013</v>
      </c>
      <c r="M74" s="12">
        <v>5790656.057</v>
      </c>
      <c r="N74" s="16">
        <f t="shared" si="5"/>
        <v>7882936.9859999996</v>
      </c>
      <c r="O74" s="16">
        <f t="shared" si="6"/>
        <v>4680471.5919999992</v>
      </c>
      <c r="P74" s="16">
        <f t="shared" si="7"/>
        <v>49342.080999999998</v>
      </c>
      <c r="Q74" s="16">
        <f t="shared" si="8"/>
        <v>157705.13500000001</v>
      </c>
      <c r="R74" s="16">
        <f t="shared" si="9"/>
        <v>12770455.794</v>
      </c>
    </row>
    <row r="75" spans="1:18" s="4" customFormat="1" ht="18.75" customHeight="1" x14ac:dyDescent="0.25">
      <c r="A75" s="17" t="s">
        <v>14</v>
      </c>
      <c r="B75" s="17" t="s">
        <v>35</v>
      </c>
      <c r="C75" s="18" t="s">
        <v>22</v>
      </c>
      <c r="D75" s="19">
        <v>950678.277</v>
      </c>
      <c r="E75" s="19">
        <v>12645.540999999999</v>
      </c>
      <c r="F75" s="19">
        <v>2607488.3959999951</v>
      </c>
      <c r="G75" s="19">
        <v>465245.31599999982</v>
      </c>
      <c r="H75" s="19">
        <v>4036057.5299999947</v>
      </c>
      <c r="I75" s="19">
        <v>241037.41500000001</v>
      </c>
      <c r="J75" s="19">
        <v>4202.3770000000004</v>
      </c>
      <c r="K75" s="19">
        <v>2402256.3699999992</v>
      </c>
      <c r="L75" s="19">
        <v>311625.75199999998</v>
      </c>
      <c r="M75" s="19">
        <v>2959121.9139999989</v>
      </c>
      <c r="N75" s="20">
        <f t="shared" si="5"/>
        <v>1191715.692</v>
      </c>
      <c r="O75" s="20">
        <f t="shared" si="6"/>
        <v>16847.917999999998</v>
      </c>
      <c r="P75" s="20">
        <f t="shared" si="7"/>
        <v>5009744.7659999942</v>
      </c>
      <c r="Q75" s="20">
        <f t="shared" si="8"/>
        <v>776871.06799999974</v>
      </c>
      <c r="R75" s="20">
        <f t="shared" si="9"/>
        <v>6995179.4439999936</v>
      </c>
    </row>
    <row r="76" spans="1:18" s="4" customFormat="1" ht="18.75" customHeight="1" x14ac:dyDescent="0.25">
      <c r="A76" s="7" t="s">
        <v>14</v>
      </c>
      <c r="B76" s="7" t="s">
        <v>36</v>
      </c>
      <c r="C76" s="11" t="s">
        <v>37</v>
      </c>
      <c r="D76" s="12">
        <v>1511560.1029999999</v>
      </c>
      <c r="E76" s="12">
        <v>11783.895</v>
      </c>
      <c r="F76" s="12">
        <v>1449054.419999999</v>
      </c>
      <c r="G76" s="12">
        <v>466142.6100000001</v>
      </c>
      <c r="H76" s="12">
        <v>3438541.027999999</v>
      </c>
      <c r="I76" s="12">
        <v>240793.87</v>
      </c>
      <c r="J76" s="12">
        <v>11888.608</v>
      </c>
      <c r="K76" s="12">
        <v>1525891.635</v>
      </c>
      <c r="L76" s="12">
        <v>549952.13899999997</v>
      </c>
      <c r="M76" s="12">
        <v>2328526.2519999999</v>
      </c>
      <c r="N76" s="16">
        <f t="shared" si="5"/>
        <v>1752353.9729999998</v>
      </c>
      <c r="O76" s="16">
        <f t="shared" si="6"/>
        <v>23672.503000000001</v>
      </c>
      <c r="P76" s="16">
        <f t="shared" si="7"/>
        <v>2974946.0549999988</v>
      </c>
      <c r="Q76" s="16">
        <f t="shared" si="8"/>
        <v>1016094.7490000001</v>
      </c>
      <c r="R76" s="16">
        <f t="shared" si="9"/>
        <v>5767067.2799999993</v>
      </c>
    </row>
    <row r="77" spans="1:18" s="4" customFormat="1" ht="18.75" customHeight="1" x14ac:dyDescent="0.25">
      <c r="A77" s="17" t="s">
        <v>14</v>
      </c>
      <c r="B77" s="17" t="s">
        <v>42</v>
      </c>
      <c r="C77" s="18" t="s">
        <v>32</v>
      </c>
      <c r="D77" s="19"/>
      <c r="E77" s="19"/>
      <c r="F77" s="19">
        <v>1852414.5809999951</v>
      </c>
      <c r="G77" s="19"/>
      <c r="H77" s="19">
        <v>1852414.5809999951</v>
      </c>
      <c r="I77" s="19"/>
      <c r="J77" s="19"/>
      <c r="K77" s="19">
        <v>1776830.1929999569</v>
      </c>
      <c r="L77" s="19"/>
      <c r="M77" s="19">
        <v>1776830.1929999569</v>
      </c>
      <c r="N77" s="20">
        <f t="shared" si="5"/>
        <v>0</v>
      </c>
      <c r="O77" s="20">
        <f t="shared" si="6"/>
        <v>0</v>
      </c>
      <c r="P77" s="20">
        <f t="shared" si="7"/>
        <v>3629244.7739999518</v>
      </c>
      <c r="Q77" s="20">
        <f t="shared" si="8"/>
        <v>0</v>
      </c>
      <c r="R77" s="20">
        <f t="shared" si="9"/>
        <v>3629244.7739999518</v>
      </c>
    </row>
    <row r="78" spans="1:18" s="4" customFormat="1" ht="18.75" customHeight="1" x14ac:dyDescent="0.25">
      <c r="A78" s="7" t="s">
        <v>14</v>
      </c>
      <c r="B78" s="7" t="s">
        <v>47</v>
      </c>
      <c r="C78" s="11" t="s">
        <v>48</v>
      </c>
      <c r="D78" s="12">
        <v>392746.46000000008</v>
      </c>
      <c r="E78" s="12"/>
      <c r="F78" s="12"/>
      <c r="G78" s="12">
        <v>3379.42</v>
      </c>
      <c r="H78" s="12">
        <v>396125.88000000006</v>
      </c>
      <c r="I78" s="12">
        <v>1593833.7150000001</v>
      </c>
      <c r="J78" s="12">
        <v>79555.010999999999</v>
      </c>
      <c r="K78" s="12"/>
      <c r="L78" s="12">
        <v>103200.232</v>
      </c>
      <c r="M78" s="12">
        <v>1776588.9580000001</v>
      </c>
      <c r="N78" s="16">
        <f t="shared" si="5"/>
        <v>1986580.1750000003</v>
      </c>
      <c r="O78" s="16">
        <f t="shared" si="6"/>
        <v>79555.010999999999</v>
      </c>
      <c r="P78" s="16">
        <f t="shared" si="7"/>
        <v>0</v>
      </c>
      <c r="Q78" s="16">
        <f t="shared" si="8"/>
        <v>106579.652</v>
      </c>
      <c r="R78" s="16">
        <f t="shared" si="9"/>
        <v>2172714.838</v>
      </c>
    </row>
    <row r="79" spans="1:18" s="4" customFormat="1" ht="18.75" customHeight="1" x14ac:dyDescent="0.25">
      <c r="A79" s="17" t="s">
        <v>14</v>
      </c>
      <c r="B79" s="17" t="s">
        <v>43</v>
      </c>
      <c r="C79" s="18" t="s">
        <v>39</v>
      </c>
      <c r="D79" s="19">
        <v>285326.11900000001</v>
      </c>
      <c r="E79" s="19">
        <v>37612.209999999992</v>
      </c>
      <c r="F79" s="19">
        <v>742083.38100000005</v>
      </c>
      <c r="G79" s="19">
        <v>53974.214999999997</v>
      </c>
      <c r="H79" s="19">
        <v>1118995.925</v>
      </c>
      <c r="I79" s="19"/>
      <c r="J79" s="19"/>
      <c r="K79" s="19">
        <v>1237972.3319999999</v>
      </c>
      <c r="L79" s="19">
        <v>173695.73499999999</v>
      </c>
      <c r="M79" s="19">
        <v>1411668.0669999998</v>
      </c>
      <c r="N79" s="20">
        <f t="shared" si="5"/>
        <v>285326.11900000001</v>
      </c>
      <c r="O79" s="20">
        <f t="shared" si="6"/>
        <v>37612.209999999992</v>
      </c>
      <c r="P79" s="20">
        <f t="shared" si="7"/>
        <v>1980055.713</v>
      </c>
      <c r="Q79" s="20">
        <f t="shared" si="8"/>
        <v>227669.94999999998</v>
      </c>
      <c r="R79" s="20">
        <f t="shared" si="9"/>
        <v>2530663.9919999996</v>
      </c>
    </row>
    <row r="80" spans="1:18" s="4" customFormat="1" ht="18.75" customHeight="1" x14ac:dyDescent="0.25">
      <c r="A80" s="7" t="s">
        <v>14</v>
      </c>
      <c r="B80" s="7" t="s">
        <v>57</v>
      </c>
      <c r="C80" s="11" t="s">
        <v>28</v>
      </c>
      <c r="D80" s="12">
        <v>430517</v>
      </c>
      <c r="E80" s="12"/>
      <c r="F80" s="12">
        <v>906.84599999999932</v>
      </c>
      <c r="G80" s="12">
        <v>210.952</v>
      </c>
      <c r="H80" s="12">
        <v>431634.79800000001</v>
      </c>
      <c r="I80" s="12">
        <v>1253739.1100000001</v>
      </c>
      <c r="J80" s="12"/>
      <c r="K80" s="12">
        <v>40573.331000000071</v>
      </c>
      <c r="L80" s="12">
        <v>6055.6999999999989</v>
      </c>
      <c r="M80" s="12">
        <v>1300368.1410000001</v>
      </c>
      <c r="N80" s="16">
        <f t="shared" si="5"/>
        <v>1684256.11</v>
      </c>
      <c r="O80" s="16">
        <f t="shared" si="6"/>
        <v>0</v>
      </c>
      <c r="P80" s="16">
        <f t="shared" si="7"/>
        <v>41480.177000000069</v>
      </c>
      <c r="Q80" s="16">
        <f t="shared" si="8"/>
        <v>6266.6519999999991</v>
      </c>
      <c r="R80" s="16">
        <f t="shared" si="9"/>
        <v>1732002.939</v>
      </c>
    </row>
    <row r="81" spans="1:18" s="4" customFormat="1" ht="18.75" customHeight="1" x14ac:dyDescent="0.25">
      <c r="A81" s="17" t="s">
        <v>14</v>
      </c>
      <c r="B81" s="17" t="s">
        <v>38</v>
      </c>
      <c r="C81" s="18" t="s">
        <v>39</v>
      </c>
      <c r="D81" s="19">
        <v>1442135.06</v>
      </c>
      <c r="E81" s="19">
        <v>1420500.7549999999</v>
      </c>
      <c r="F81" s="19"/>
      <c r="G81" s="19"/>
      <c r="H81" s="19">
        <v>2862635.8149999999</v>
      </c>
      <c r="I81" s="19">
        <v>239127.54399999999</v>
      </c>
      <c r="J81" s="19">
        <v>999639.82199999981</v>
      </c>
      <c r="K81" s="19"/>
      <c r="L81" s="19"/>
      <c r="M81" s="19">
        <v>1238767.3659999999</v>
      </c>
      <c r="N81" s="20">
        <f t="shared" si="5"/>
        <v>1681262.6040000001</v>
      </c>
      <c r="O81" s="20">
        <f t="shared" si="6"/>
        <v>2420140.5769999996</v>
      </c>
      <c r="P81" s="20">
        <f t="shared" si="7"/>
        <v>0</v>
      </c>
      <c r="Q81" s="20">
        <f t="shared" si="8"/>
        <v>0</v>
      </c>
      <c r="R81" s="20">
        <f t="shared" si="9"/>
        <v>4101403.1809999999</v>
      </c>
    </row>
    <row r="82" spans="1:18" s="4" customFormat="1" ht="18.75" customHeight="1" x14ac:dyDescent="0.25">
      <c r="A82" s="7" t="s">
        <v>14</v>
      </c>
      <c r="B82" s="7" t="s">
        <v>55</v>
      </c>
      <c r="C82" s="11" t="s">
        <v>56</v>
      </c>
      <c r="D82" s="12">
        <v>101.292</v>
      </c>
      <c r="E82" s="12"/>
      <c r="F82" s="12"/>
      <c r="G82" s="12">
        <v>49.91</v>
      </c>
      <c r="H82" s="12">
        <v>151.202</v>
      </c>
      <c r="I82" s="12">
        <v>573889.48</v>
      </c>
      <c r="J82" s="12"/>
      <c r="K82" s="12"/>
      <c r="L82" s="12">
        <v>42498</v>
      </c>
      <c r="M82" s="12">
        <v>616387.48</v>
      </c>
      <c r="N82" s="16">
        <f t="shared" si="5"/>
        <v>573990.772</v>
      </c>
      <c r="O82" s="16">
        <f t="shared" si="6"/>
        <v>0</v>
      </c>
      <c r="P82" s="16">
        <f t="shared" si="7"/>
        <v>0</v>
      </c>
      <c r="Q82" s="16">
        <f t="shared" si="8"/>
        <v>42547.91</v>
      </c>
      <c r="R82" s="16">
        <f t="shared" si="9"/>
        <v>616538.68200000003</v>
      </c>
    </row>
    <row r="83" spans="1:18" s="4" customFormat="1" ht="18.75" customHeight="1" x14ac:dyDescent="0.25">
      <c r="A83" s="17" t="s">
        <v>14</v>
      </c>
      <c r="B83" s="17" t="s">
        <v>52</v>
      </c>
      <c r="C83" s="18" t="s">
        <v>34</v>
      </c>
      <c r="D83" s="19">
        <v>1035927</v>
      </c>
      <c r="E83" s="19"/>
      <c r="F83" s="19">
        <v>12817</v>
      </c>
      <c r="G83" s="19">
        <v>76786</v>
      </c>
      <c r="H83" s="19">
        <v>1125530</v>
      </c>
      <c r="I83" s="19">
        <v>426639</v>
      </c>
      <c r="J83" s="19"/>
      <c r="K83" s="19">
        <v>441</v>
      </c>
      <c r="L83" s="19">
        <v>109262</v>
      </c>
      <c r="M83" s="19">
        <v>536342</v>
      </c>
      <c r="N83" s="20">
        <f t="shared" si="5"/>
        <v>1462566</v>
      </c>
      <c r="O83" s="20">
        <f t="shared" si="6"/>
        <v>0</v>
      </c>
      <c r="P83" s="20">
        <f t="shared" si="7"/>
        <v>13258</v>
      </c>
      <c r="Q83" s="20">
        <f t="shared" si="8"/>
        <v>186048</v>
      </c>
      <c r="R83" s="20">
        <f t="shared" si="9"/>
        <v>1661872</v>
      </c>
    </row>
    <row r="84" spans="1:18" s="4" customFormat="1" ht="18.75" customHeight="1" x14ac:dyDescent="0.25">
      <c r="A84" s="7" t="s">
        <v>14</v>
      </c>
      <c r="B84" s="7" t="s">
        <v>33</v>
      </c>
      <c r="C84" s="11" t="s">
        <v>34</v>
      </c>
      <c r="D84" s="12">
        <v>613644</v>
      </c>
      <c r="E84" s="12">
        <v>2592181</v>
      </c>
      <c r="F84" s="12">
        <v>1794545.409</v>
      </c>
      <c r="G84" s="12">
        <v>85477.815999999992</v>
      </c>
      <c r="H84" s="12">
        <v>5085848.2249999996</v>
      </c>
      <c r="I84" s="12"/>
      <c r="J84" s="12">
        <v>55572</v>
      </c>
      <c r="K84" s="12">
        <v>401591.78100000002</v>
      </c>
      <c r="L84" s="12">
        <v>67947</v>
      </c>
      <c r="M84" s="12">
        <v>525110.78099999996</v>
      </c>
      <c r="N84" s="16">
        <f t="shared" si="5"/>
        <v>613644</v>
      </c>
      <c r="O84" s="16">
        <f t="shared" si="6"/>
        <v>2647753</v>
      </c>
      <c r="P84" s="16">
        <f t="shared" si="7"/>
        <v>2196137.19</v>
      </c>
      <c r="Q84" s="16">
        <f t="shared" si="8"/>
        <v>153424.81599999999</v>
      </c>
      <c r="R84" s="16">
        <f t="shared" si="9"/>
        <v>5610959.0059999991</v>
      </c>
    </row>
    <row r="85" spans="1:18" s="4" customFormat="1" ht="18.75" customHeight="1" x14ac:dyDescent="0.25">
      <c r="A85" s="17" t="s">
        <v>14</v>
      </c>
      <c r="B85" s="17" t="s">
        <v>63</v>
      </c>
      <c r="C85" s="18" t="s">
        <v>39</v>
      </c>
      <c r="D85" s="19"/>
      <c r="E85" s="19"/>
      <c r="F85" s="19"/>
      <c r="G85" s="19">
        <v>66396.072999999989</v>
      </c>
      <c r="H85" s="19">
        <v>66396.072999999989</v>
      </c>
      <c r="I85" s="19">
        <v>386781.12</v>
      </c>
      <c r="J85" s="19"/>
      <c r="K85" s="19"/>
      <c r="L85" s="19">
        <v>6764.232</v>
      </c>
      <c r="M85" s="19">
        <v>393545.35200000001</v>
      </c>
      <c r="N85" s="20">
        <f t="shared" si="5"/>
        <v>386781.12</v>
      </c>
      <c r="O85" s="20">
        <f t="shared" si="6"/>
        <v>0</v>
      </c>
      <c r="P85" s="20">
        <f t="shared" si="7"/>
        <v>0</v>
      </c>
      <c r="Q85" s="20">
        <f t="shared" si="8"/>
        <v>73160.304999999993</v>
      </c>
      <c r="R85" s="20">
        <f t="shared" si="9"/>
        <v>459941.42499999999</v>
      </c>
    </row>
    <row r="86" spans="1:18" s="4" customFormat="1" ht="18.75" customHeight="1" x14ac:dyDescent="0.25">
      <c r="A86" s="7" t="s">
        <v>14</v>
      </c>
      <c r="B86" s="7" t="s">
        <v>51</v>
      </c>
      <c r="C86" s="11" t="s">
        <v>32</v>
      </c>
      <c r="D86" s="12">
        <v>1295864.1310000001</v>
      </c>
      <c r="E86" s="12">
        <v>18890.670999999998</v>
      </c>
      <c r="F86" s="12">
        <v>111313.966</v>
      </c>
      <c r="G86" s="12">
        <v>98941.690000000017</v>
      </c>
      <c r="H86" s="12">
        <v>1525010.4580000001</v>
      </c>
      <c r="I86" s="12">
        <v>253340.93599999999</v>
      </c>
      <c r="J86" s="12"/>
      <c r="K86" s="12">
        <v>85402.187000000005</v>
      </c>
      <c r="L86" s="12">
        <v>37682.152000000002</v>
      </c>
      <c r="M86" s="12">
        <v>376425.27500000002</v>
      </c>
      <c r="N86" s="16">
        <f t="shared" si="5"/>
        <v>1549205.067</v>
      </c>
      <c r="O86" s="16">
        <f t="shared" si="6"/>
        <v>18890.670999999998</v>
      </c>
      <c r="P86" s="16">
        <f t="shared" si="7"/>
        <v>196716.15299999999</v>
      </c>
      <c r="Q86" s="16">
        <f t="shared" si="8"/>
        <v>136623.842</v>
      </c>
      <c r="R86" s="16">
        <f t="shared" si="9"/>
        <v>1901435.733</v>
      </c>
    </row>
    <row r="87" spans="1:18" s="4" customFormat="1" ht="18.75" customHeight="1" x14ac:dyDescent="0.25">
      <c r="A87" s="17" t="s">
        <v>14</v>
      </c>
      <c r="B87" s="17" t="s">
        <v>60</v>
      </c>
      <c r="C87" s="18" t="s">
        <v>46</v>
      </c>
      <c r="D87" s="19">
        <v>89048.062000000005</v>
      </c>
      <c r="E87" s="19"/>
      <c r="F87" s="19">
        <v>36952.862000000001</v>
      </c>
      <c r="G87" s="19">
        <v>9530.5950000000012</v>
      </c>
      <c r="H87" s="19">
        <v>135531.519</v>
      </c>
      <c r="I87" s="19">
        <v>35707.061999999998</v>
      </c>
      <c r="J87" s="19"/>
      <c r="K87" s="19">
        <v>200387.171</v>
      </c>
      <c r="L87" s="19">
        <v>642.41999999999996</v>
      </c>
      <c r="M87" s="19">
        <v>236736.65300000002</v>
      </c>
      <c r="N87" s="20">
        <f t="shared" si="5"/>
        <v>124755.12400000001</v>
      </c>
      <c r="O87" s="20">
        <f t="shared" si="6"/>
        <v>0</v>
      </c>
      <c r="P87" s="20">
        <f t="shared" si="7"/>
        <v>237340.033</v>
      </c>
      <c r="Q87" s="20">
        <f t="shared" si="8"/>
        <v>10173.015000000001</v>
      </c>
      <c r="R87" s="20">
        <f t="shared" si="9"/>
        <v>372268.17200000002</v>
      </c>
    </row>
    <row r="88" spans="1:18" s="4" customFormat="1" ht="18.75" customHeight="1" x14ac:dyDescent="0.25">
      <c r="A88" s="7" t="s">
        <v>14</v>
      </c>
      <c r="B88" s="7" t="s">
        <v>40</v>
      </c>
      <c r="C88" s="11" t="s">
        <v>41</v>
      </c>
      <c r="D88" s="12">
        <v>1189256.8</v>
      </c>
      <c r="E88" s="12">
        <v>151254.17499999999</v>
      </c>
      <c r="F88" s="12">
        <v>88856.065999999992</v>
      </c>
      <c r="G88" s="12">
        <v>212865.98300000001</v>
      </c>
      <c r="H88" s="12">
        <v>1642233.0240000002</v>
      </c>
      <c r="I88" s="12"/>
      <c r="J88" s="12">
        <v>27889.891</v>
      </c>
      <c r="K88" s="12">
        <v>177987.288</v>
      </c>
      <c r="L88" s="12"/>
      <c r="M88" s="12">
        <v>205877.179</v>
      </c>
      <c r="N88" s="16">
        <f t="shared" si="5"/>
        <v>1189256.8</v>
      </c>
      <c r="O88" s="16">
        <f t="shared" si="6"/>
        <v>179144.06599999999</v>
      </c>
      <c r="P88" s="16">
        <f t="shared" si="7"/>
        <v>266843.35399999999</v>
      </c>
      <c r="Q88" s="16">
        <f t="shared" si="8"/>
        <v>212865.98300000001</v>
      </c>
      <c r="R88" s="16">
        <f t="shared" si="9"/>
        <v>1848110.2030000002</v>
      </c>
    </row>
    <row r="89" spans="1:18" s="4" customFormat="1" ht="18.75" customHeight="1" x14ac:dyDescent="0.25">
      <c r="A89" s="17" t="s">
        <v>14</v>
      </c>
      <c r="B89" s="17" t="s">
        <v>44</v>
      </c>
      <c r="C89" s="18" t="s">
        <v>28</v>
      </c>
      <c r="D89" s="19">
        <v>442191.44799999997</v>
      </c>
      <c r="E89" s="19">
        <v>925.28</v>
      </c>
      <c r="F89" s="19">
        <v>65358.084000000119</v>
      </c>
      <c r="G89" s="19">
        <v>159365.96799999999</v>
      </c>
      <c r="H89" s="19">
        <v>667840.78000000014</v>
      </c>
      <c r="I89" s="19"/>
      <c r="J89" s="19">
        <v>472.2</v>
      </c>
      <c r="K89" s="19">
        <v>158031.00599999979</v>
      </c>
      <c r="L89" s="19">
        <v>2317.4409999999998</v>
      </c>
      <c r="M89" s="19">
        <v>160820.64699999979</v>
      </c>
      <c r="N89" s="20">
        <f t="shared" si="5"/>
        <v>442191.44799999997</v>
      </c>
      <c r="O89" s="20">
        <f t="shared" si="6"/>
        <v>1397.48</v>
      </c>
      <c r="P89" s="20">
        <f t="shared" si="7"/>
        <v>223389.08999999991</v>
      </c>
      <c r="Q89" s="20">
        <f t="shared" si="8"/>
        <v>161683.40899999999</v>
      </c>
      <c r="R89" s="20">
        <f t="shared" si="9"/>
        <v>828661.42699999991</v>
      </c>
    </row>
    <row r="90" spans="1:18" s="4" customFormat="1" ht="18.75" customHeight="1" x14ac:dyDescent="0.25">
      <c r="A90" s="7" t="s">
        <v>14</v>
      </c>
      <c r="B90" s="7" t="s">
        <v>45</v>
      </c>
      <c r="C90" s="11" t="s">
        <v>46</v>
      </c>
      <c r="D90" s="12"/>
      <c r="E90" s="12"/>
      <c r="F90" s="12"/>
      <c r="G90" s="12"/>
      <c r="H90" s="12"/>
      <c r="I90" s="12">
        <v>115160</v>
      </c>
      <c r="J90" s="12"/>
      <c r="K90" s="12"/>
      <c r="L90" s="12"/>
      <c r="M90" s="12">
        <v>115160</v>
      </c>
      <c r="N90" s="16">
        <f t="shared" si="5"/>
        <v>115160</v>
      </c>
      <c r="O90" s="16">
        <f t="shared" si="6"/>
        <v>0</v>
      </c>
      <c r="P90" s="16">
        <f t="shared" si="7"/>
        <v>0</v>
      </c>
      <c r="Q90" s="16">
        <f t="shared" si="8"/>
        <v>0</v>
      </c>
      <c r="R90" s="16">
        <f t="shared" si="9"/>
        <v>115160</v>
      </c>
    </row>
    <row r="91" spans="1:18" s="4" customFormat="1" ht="18.75" customHeight="1" x14ac:dyDescent="0.25">
      <c r="A91" s="17" t="s">
        <v>14</v>
      </c>
      <c r="B91" s="17" t="s">
        <v>61</v>
      </c>
      <c r="C91" s="18" t="s">
        <v>24</v>
      </c>
      <c r="D91" s="19">
        <v>1152493.8400000001</v>
      </c>
      <c r="E91" s="19"/>
      <c r="F91" s="19"/>
      <c r="G91" s="19">
        <v>265.16000000000003</v>
      </c>
      <c r="H91" s="19">
        <v>1152759</v>
      </c>
      <c r="I91" s="19"/>
      <c r="J91" s="19"/>
      <c r="K91" s="19"/>
      <c r="L91" s="19">
        <v>99189.103000000003</v>
      </c>
      <c r="M91" s="19">
        <v>99189.103000000003</v>
      </c>
      <c r="N91" s="20">
        <f t="shared" si="5"/>
        <v>1152493.8400000001</v>
      </c>
      <c r="O91" s="20">
        <f t="shared" si="6"/>
        <v>0</v>
      </c>
      <c r="P91" s="20">
        <f t="shared" si="7"/>
        <v>0</v>
      </c>
      <c r="Q91" s="20">
        <f t="shared" si="8"/>
        <v>99454.263000000006</v>
      </c>
      <c r="R91" s="20">
        <f t="shared" si="9"/>
        <v>1251948.1030000001</v>
      </c>
    </row>
    <row r="92" spans="1:18" s="4" customFormat="1" ht="18.75" customHeight="1" x14ac:dyDescent="0.25">
      <c r="A92" s="7" t="s">
        <v>14</v>
      </c>
      <c r="B92" s="7" t="s">
        <v>53</v>
      </c>
      <c r="C92" s="11" t="s">
        <v>54</v>
      </c>
      <c r="D92" s="12">
        <v>1023515.624</v>
      </c>
      <c r="E92" s="12">
        <v>11929.423000000001</v>
      </c>
      <c r="F92" s="12"/>
      <c r="G92" s="12">
        <v>27812.626</v>
      </c>
      <c r="H92" s="12">
        <v>1063257.673</v>
      </c>
      <c r="I92" s="12">
        <v>60965.771999999997</v>
      </c>
      <c r="J92" s="12"/>
      <c r="K92" s="12"/>
      <c r="L92" s="12">
        <v>32733.56</v>
      </c>
      <c r="M92" s="12">
        <v>93699.331999999995</v>
      </c>
      <c r="N92" s="16">
        <f t="shared" si="5"/>
        <v>1084481.3959999999</v>
      </c>
      <c r="O92" s="16">
        <f t="shared" si="6"/>
        <v>11929.423000000001</v>
      </c>
      <c r="P92" s="16">
        <f t="shared" si="7"/>
        <v>0</v>
      </c>
      <c r="Q92" s="16">
        <f t="shared" si="8"/>
        <v>60546.186000000002</v>
      </c>
      <c r="R92" s="16">
        <f t="shared" si="9"/>
        <v>1156957.0049999999</v>
      </c>
    </row>
    <row r="93" spans="1:18" s="4" customFormat="1" ht="18.75" customHeight="1" x14ac:dyDescent="0.25">
      <c r="A93" s="17" t="s">
        <v>14</v>
      </c>
      <c r="B93" s="17" t="s">
        <v>59</v>
      </c>
      <c r="C93" s="18" t="s">
        <v>20</v>
      </c>
      <c r="D93" s="19">
        <v>604212.60999999987</v>
      </c>
      <c r="E93" s="19"/>
      <c r="F93" s="19">
        <v>4142.1090000000004</v>
      </c>
      <c r="G93" s="19">
        <v>188400.43299999999</v>
      </c>
      <c r="H93" s="19">
        <v>796755.15199999989</v>
      </c>
      <c r="I93" s="19"/>
      <c r="J93" s="19"/>
      <c r="K93" s="19">
        <v>545.64700000000005</v>
      </c>
      <c r="L93" s="19">
        <v>34837.575999999986</v>
      </c>
      <c r="M93" s="19">
        <v>35383.222999999984</v>
      </c>
      <c r="N93" s="20">
        <f t="shared" si="5"/>
        <v>604212.60999999987</v>
      </c>
      <c r="O93" s="20">
        <f t="shared" si="6"/>
        <v>0</v>
      </c>
      <c r="P93" s="20">
        <f t="shared" si="7"/>
        <v>4687.7560000000003</v>
      </c>
      <c r="Q93" s="20">
        <f t="shared" si="8"/>
        <v>223238.00899999996</v>
      </c>
      <c r="R93" s="20">
        <f t="shared" si="9"/>
        <v>832138.37499999988</v>
      </c>
    </row>
    <row r="94" spans="1:18" s="4" customFormat="1" ht="18.75" customHeight="1" x14ac:dyDescent="0.25">
      <c r="A94" s="7" t="s">
        <v>14</v>
      </c>
      <c r="B94" s="7" t="s">
        <v>65</v>
      </c>
      <c r="C94" s="11" t="s">
        <v>22</v>
      </c>
      <c r="D94" s="12"/>
      <c r="E94" s="12"/>
      <c r="F94" s="12"/>
      <c r="G94" s="12">
        <v>3189.598</v>
      </c>
      <c r="H94" s="12">
        <v>3189.598</v>
      </c>
      <c r="I94" s="12"/>
      <c r="J94" s="12"/>
      <c r="K94" s="12"/>
      <c r="L94" s="12">
        <v>2626.1840000000002</v>
      </c>
      <c r="M94" s="12">
        <v>2626.1840000000002</v>
      </c>
      <c r="N94" s="16">
        <f t="shared" si="5"/>
        <v>0</v>
      </c>
      <c r="O94" s="16">
        <f t="shared" si="6"/>
        <v>0</v>
      </c>
      <c r="P94" s="16">
        <f t="shared" si="7"/>
        <v>0</v>
      </c>
      <c r="Q94" s="16">
        <f t="shared" si="8"/>
        <v>5815.7820000000002</v>
      </c>
      <c r="R94" s="16">
        <f t="shared" si="9"/>
        <v>5815.7820000000002</v>
      </c>
    </row>
    <row r="95" spans="1:18" s="4" customFormat="1" ht="18.75" customHeight="1" x14ac:dyDescent="0.25">
      <c r="A95" s="17" t="s">
        <v>14</v>
      </c>
      <c r="B95" s="17" t="s">
        <v>58</v>
      </c>
      <c r="C95" s="18" t="s">
        <v>26</v>
      </c>
      <c r="D95" s="19">
        <v>456406.64199999999</v>
      </c>
      <c r="E95" s="19"/>
      <c r="F95" s="19"/>
      <c r="G95" s="19"/>
      <c r="H95" s="19">
        <v>456406.64199999999</v>
      </c>
      <c r="I95" s="19"/>
      <c r="J95" s="19"/>
      <c r="K95" s="19"/>
      <c r="L95" s="19">
        <v>939.51800000000003</v>
      </c>
      <c r="M95" s="19">
        <v>939.51800000000003</v>
      </c>
      <c r="N95" s="20">
        <f t="shared" si="5"/>
        <v>456406.64199999999</v>
      </c>
      <c r="O95" s="20">
        <f t="shared" si="6"/>
        <v>0</v>
      </c>
      <c r="P95" s="20">
        <f t="shared" si="7"/>
        <v>0</v>
      </c>
      <c r="Q95" s="20">
        <f t="shared" si="8"/>
        <v>939.51800000000003</v>
      </c>
      <c r="R95" s="20">
        <f t="shared" si="9"/>
        <v>457346.16</v>
      </c>
    </row>
    <row r="96" spans="1:18" s="4" customFormat="1" ht="18.75" customHeight="1" x14ac:dyDescent="0.25">
      <c r="A96" s="7" t="s">
        <v>14</v>
      </c>
      <c r="B96" s="7" t="s">
        <v>49</v>
      </c>
      <c r="C96" s="11" t="s">
        <v>50</v>
      </c>
      <c r="D96" s="12"/>
      <c r="E96" s="12"/>
      <c r="F96" s="12"/>
      <c r="G96" s="12">
        <v>287568.321</v>
      </c>
      <c r="H96" s="12">
        <v>287568.321</v>
      </c>
      <c r="I96" s="12"/>
      <c r="J96" s="12"/>
      <c r="K96" s="12"/>
      <c r="L96" s="12">
        <v>298.14999999999998</v>
      </c>
      <c r="M96" s="12">
        <v>298.14999999999998</v>
      </c>
      <c r="N96" s="16">
        <f t="shared" si="5"/>
        <v>0</v>
      </c>
      <c r="O96" s="16">
        <f t="shared" si="6"/>
        <v>0</v>
      </c>
      <c r="P96" s="16">
        <f t="shared" si="7"/>
        <v>0</v>
      </c>
      <c r="Q96" s="16">
        <f t="shared" si="8"/>
        <v>287866.47100000002</v>
      </c>
      <c r="R96" s="16">
        <f t="shared" si="9"/>
        <v>287866.47100000002</v>
      </c>
    </row>
    <row r="97" spans="1:18" s="4" customFormat="1" ht="18.75" customHeight="1" x14ac:dyDescent="0.25">
      <c r="A97" s="17" t="s">
        <v>14</v>
      </c>
      <c r="B97" s="17" t="s">
        <v>64</v>
      </c>
      <c r="C97" s="18" t="s">
        <v>22</v>
      </c>
      <c r="D97" s="19"/>
      <c r="E97" s="19"/>
      <c r="F97" s="19"/>
      <c r="G97" s="19">
        <v>4098.0919999999996</v>
      </c>
      <c r="H97" s="19">
        <v>4098.0919999999996</v>
      </c>
      <c r="I97" s="19"/>
      <c r="J97" s="19"/>
      <c r="K97" s="19"/>
      <c r="L97" s="19"/>
      <c r="M97" s="19"/>
      <c r="N97" s="20">
        <f t="shared" si="5"/>
        <v>0</v>
      </c>
      <c r="O97" s="20">
        <f t="shared" si="6"/>
        <v>0</v>
      </c>
      <c r="P97" s="20">
        <f t="shared" si="7"/>
        <v>0</v>
      </c>
      <c r="Q97" s="20">
        <f t="shared" si="8"/>
        <v>4098.0919999999996</v>
      </c>
      <c r="R97" s="20">
        <f t="shared" si="9"/>
        <v>4098.0919999999996</v>
      </c>
    </row>
    <row r="98" spans="1:18" s="4" customFormat="1" ht="18.75" customHeight="1" x14ac:dyDescent="0.25">
      <c r="A98" s="7" t="s">
        <v>14</v>
      </c>
      <c r="B98" s="7" t="s">
        <v>62</v>
      </c>
      <c r="C98" s="11" t="s">
        <v>22</v>
      </c>
      <c r="D98" s="12">
        <v>153827.66200000001</v>
      </c>
      <c r="E98" s="12"/>
      <c r="F98" s="12"/>
      <c r="G98" s="12">
        <v>6160.3</v>
      </c>
      <c r="H98" s="12">
        <v>159987.962</v>
      </c>
      <c r="I98" s="12"/>
      <c r="J98" s="12"/>
      <c r="K98" s="12"/>
      <c r="L98" s="12"/>
      <c r="M98" s="12"/>
      <c r="N98" s="16">
        <f t="shared" si="5"/>
        <v>153827.66200000001</v>
      </c>
      <c r="O98" s="16">
        <f t="shared" si="6"/>
        <v>0</v>
      </c>
      <c r="P98" s="16">
        <f t="shared" si="7"/>
        <v>0</v>
      </c>
      <c r="Q98" s="16">
        <f t="shared" si="8"/>
        <v>6160.3</v>
      </c>
      <c r="R98" s="16">
        <f t="shared" si="9"/>
        <v>159987.962</v>
      </c>
    </row>
    <row r="99" spans="1:18" s="4" customFormat="1" ht="18.75" customHeight="1" x14ac:dyDescent="0.25">
      <c r="A99" s="17" t="s">
        <v>15</v>
      </c>
      <c r="B99" s="17" t="s">
        <v>19</v>
      </c>
      <c r="C99" s="18" t="s">
        <v>20</v>
      </c>
      <c r="D99" s="19">
        <v>6467399.5999999996</v>
      </c>
      <c r="E99" s="19">
        <v>1979267.0449999999</v>
      </c>
      <c r="F99" s="19">
        <v>14119105.864000211</v>
      </c>
      <c r="G99" s="19">
        <v>382657.83799999999</v>
      </c>
      <c r="H99" s="19">
        <v>22948430.347000211</v>
      </c>
      <c r="I99" s="19">
        <v>42109443.75500001</v>
      </c>
      <c r="J99" s="19">
        <v>3642160.6809999999</v>
      </c>
      <c r="K99" s="19">
        <v>14929918.10199978</v>
      </c>
      <c r="L99" s="19">
        <v>3784315.7740000002</v>
      </c>
      <c r="M99" s="19">
        <v>64465838.311999798</v>
      </c>
      <c r="N99" s="20">
        <f t="shared" si="5"/>
        <v>48576843.355000012</v>
      </c>
      <c r="O99" s="20">
        <f t="shared" si="6"/>
        <v>5621427.7259999998</v>
      </c>
      <c r="P99" s="20">
        <f t="shared" si="7"/>
        <v>29049023.965999991</v>
      </c>
      <c r="Q99" s="20">
        <f t="shared" si="8"/>
        <v>4166973.6120000002</v>
      </c>
      <c r="R99" s="20">
        <f t="shared" si="9"/>
        <v>87414268.659000009</v>
      </c>
    </row>
    <row r="100" spans="1:18" s="4" customFormat="1" ht="18.75" customHeight="1" x14ac:dyDescent="0.25">
      <c r="A100" s="7" t="s">
        <v>15</v>
      </c>
      <c r="B100" s="7" t="s">
        <v>21</v>
      </c>
      <c r="C100" s="11" t="s">
        <v>22</v>
      </c>
      <c r="D100" s="12">
        <v>3278761.679</v>
      </c>
      <c r="E100" s="12"/>
      <c r="F100" s="12">
        <v>1126435.6529999999</v>
      </c>
      <c r="G100" s="12">
        <v>53331.913999999997</v>
      </c>
      <c r="H100" s="12">
        <v>4458529.2460000003</v>
      </c>
      <c r="I100" s="12">
        <v>50544955.001999997</v>
      </c>
      <c r="J100" s="12"/>
      <c r="K100" s="12">
        <v>1246305.7490000001</v>
      </c>
      <c r="L100" s="12">
        <v>107.43</v>
      </c>
      <c r="M100" s="12">
        <v>51791368.180999994</v>
      </c>
      <c r="N100" s="16">
        <f t="shared" si="5"/>
        <v>53823716.680999994</v>
      </c>
      <c r="O100" s="16">
        <f t="shared" si="6"/>
        <v>0</v>
      </c>
      <c r="P100" s="16">
        <f t="shared" si="7"/>
        <v>2372741.4019999998</v>
      </c>
      <c r="Q100" s="16">
        <f t="shared" si="8"/>
        <v>53439.343999999997</v>
      </c>
      <c r="R100" s="16">
        <f t="shared" si="9"/>
        <v>56249897.426999994</v>
      </c>
    </row>
    <row r="101" spans="1:18" s="4" customFormat="1" ht="18.75" customHeight="1" x14ac:dyDescent="0.25">
      <c r="A101" s="17" t="s">
        <v>15</v>
      </c>
      <c r="B101" s="17" t="s">
        <v>23</v>
      </c>
      <c r="C101" s="18" t="s">
        <v>24</v>
      </c>
      <c r="D101" s="19">
        <v>8301709.4969999976</v>
      </c>
      <c r="E101" s="19">
        <v>364603.86800000002</v>
      </c>
      <c r="F101" s="19">
        <v>3617366.7779999981</v>
      </c>
      <c r="G101" s="19">
        <v>205392.84099999999</v>
      </c>
      <c r="H101" s="19">
        <v>12489072.983999996</v>
      </c>
      <c r="I101" s="19">
        <v>21679227.767999999</v>
      </c>
      <c r="J101" s="19">
        <v>391498.40699999989</v>
      </c>
      <c r="K101" s="19">
        <v>3798090.7830000031</v>
      </c>
      <c r="L101" s="19">
        <v>739256.62100000004</v>
      </c>
      <c r="M101" s="19">
        <v>26608073.579000004</v>
      </c>
      <c r="N101" s="20">
        <f t="shared" si="5"/>
        <v>29980937.264999997</v>
      </c>
      <c r="O101" s="20">
        <f t="shared" si="6"/>
        <v>756102.27499999991</v>
      </c>
      <c r="P101" s="20">
        <f t="shared" si="7"/>
        <v>7415457.5610000007</v>
      </c>
      <c r="Q101" s="20">
        <f t="shared" si="8"/>
        <v>944649.46200000006</v>
      </c>
      <c r="R101" s="20">
        <f t="shared" si="9"/>
        <v>39097146.563000001</v>
      </c>
    </row>
    <row r="102" spans="1:18" s="4" customFormat="1" ht="18.75" customHeight="1" x14ac:dyDescent="0.25">
      <c r="A102" s="7" t="s">
        <v>15</v>
      </c>
      <c r="B102" s="7" t="s">
        <v>25</v>
      </c>
      <c r="C102" s="11" t="s">
        <v>26</v>
      </c>
      <c r="D102" s="12">
        <v>2725850.345999999</v>
      </c>
      <c r="E102" s="12">
        <v>264660.89899999998</v>
      </c>
      <c r="F102" s="12">
        <v>1745813.0780000009</v>
      </c>
      <c r="G102" s="12">
        <v>180698.22</v>
      </c>
      <c r="H102" s="12">
        <v>4917022.5429999996</v>
      </c>
      <c r="I102" s="12">
        <v>5701121.9450000003</v>
      </c>
      <c r="J102" s="12">
        <v>626885.42099999986</v>
      </c>
      <c r="K102" s="12">
        <v>3523286.267</v>
      </c>
      <c r="L102" s="12">
        <v>242689.86600000001</v>
      </c>
      <c r="M102" s="12">
        <v>10093983.499000002</v>
      </c>
      <c r="N102" s="16">
        <f t="shared" si="5"/>
        <v>8426972.2909999993</v>
      </c>
      <c r="O102" s="16">
        <f t="shared" si="6"/>
        <v>891546.31999999983</v>
      </c>
      <c r="P102" s="16">
        <f t="shared" si="7"/>
        <v>5269099.3450000007</v>
      </c>
      <c r="Q102" s="16">
        <f t="shared" si="8"/>
        <v>423388.08600000001</v>
      </c>
      <c r="R102" s="16">
        <f t="shared" si="9"/>
        <v>15011006.042000001</v>
      </c>
    </row>
    <row r="103" spans="1:18" s="4" customFormat="1" ht="18.75" customHeight="1" x14ac:dyDescent="0.25">
      <c r="A103" s="17" t="s">
        <v>15</v>
      </c>
      <c r="B103" s="17" t="s">
        <v>31</v>
      </c>
      <c r="C103" s="18" t="s">
        <v>32</v>
      </c>
      <c r="D103" s="19">
        <v>1584274.4280000001</v>
      </c>
      <c r="E103" s="19"/>
      <c r="F103" s="19">
        <v>332163.93599999999</v>
      </c>
      <c r="G103" s="19">
        <v>731982.45900000003</v>
      </c>
      <c r="H103" s="19">
        <v>2648420.8229999999</v>
      </c>
      <c r="I103" s="19">
        <v>7687177.4650000008</v>
      </c>
      <c r="J103" s="19"/>
      <c r="K103" s="19">
        <v>243022.27099999989</v>
      </c>
      <c r="L103" s="19">
        <v>131270.647</v>
      </c>
      <c r="M103" s="19">
        <v>8061470.3830000004</v>
      </c>
      <c r="N103" s="20">
        <f t="shared" si="5"/>
        <v>9271451.8930000011</v>
      </c>
      <c r="O103" s="20">
        <f t="shared" si="6"/>
        <v>0</v>
      </c>
      <c r="P103" s="20">
        <f t="shared" si="7"/>
        <v>575186.20699999994</v>
      </c>
      <c r="Q103" s="20">
        <f t="shared" si="8"/>
        <v>863253.10600000003</v>
      </c>
      <c r="R103" s="20">
        <f t="shared" si="9"/>
        <v>10709891.206</v>
      </c>
    </row>
    <row r="104" spans="1:18" s="4" customFormat="1" ht="18.75" customHeight="1" x14ac:dyDescent="0.25">
      <c r="A104" s="7" t="s">
        <v>15</v>
      </c>
      <c r="B104" s="7" t="s">
        <v>29</v>
      </c>
      <c r="C104" s="11" t="s">
        <v>30</v>
      </c>
      <c r="D104" s="12">
        <v>2456782.7209999999</v>
      </c>
      <c r="E104" s="12">
        <v>3594994.0459999992</v>
      </c>
      <c r="F104" s="12">
        <v>28638.488000000001</v>
      </c>
      <c r="G104" s="12">
        <v>82762.703999999998</v>
      </c>
      <c r="H104" s="12">
        <v>6163177.9589999989</v>
      </c>
      <c r="I104" s="12">
        <v>5619882.6720000003</v>
      </c>
      <c r="J104" s="12">
        <v>43657.418999999987</v>
      </c>
      <c r="K104" s="12">
        <v>1244.7719999999999</v>
      </c>
      <c r="L104" s="12">
        <v>42657.601999999999</v>
      </c>
      <c r="M104" s="12">
        <v>5707442.4649999999</v>
      </c>
      <c r="N104" s="16">
        <f t="shared" si="5"/>
        <v>8076665.3930000002</v>
      </c>
      <c r="O104" s="16">
        <f t="shared" si="6"/>
        <v>3638651.4649999989</v>
      </c>
      <c r="P104" s="16">
        <f t="shared" si="7"/>
        <v>29883.260000000002</v>
      </c>
      <c r="Q104" s="16">
        <f t="shared" si="8"/>
        <v>125420.306</v>
      </c>
      <c r="R104" s="16">
        <f t="shared" si="9"/>
        <v>11870620.423999999</v>
      </c>
    </row>
    <row r="105" spans="1:18" s="4" customFormat="1" ht="18.75" customHeight="1" x14ac:dyDescent="0.25">
      <c r="A105" s="17" t="s">
        <v>15</v>
      </c>
      <c r="B105" s="17" t="s">
        <v>27</v>
      </c>
      <c r="C105" s="18" t="s">
        <v>28</v>
      </c>
      <c r="D105" s="19">
        <v>1413893.82</v>
      </c>
      <c r="E105" s="19">
        <v>1060627.9099999999</v>
      </c>
      <c r="F105" s="19">
        <v>48242.803000000044</v>
      </c>
      <c r="G105" s="19">
        <v>25945.36199999999</v>
      </c>
      <c r="H105" s="19">
        <v>2548709.895</v>
      </c>
      <c r="I105" s="19">
        <v>4703486.0199999996</v>
      </c>
      <c r="J105" s="19">
        <v>4374.9400000000014</v>
      </c>
      <c r="K105" s="19">
        <v>247364.82799999989</v>
      </c>
      <c r="L105" s="19">
        <v>707579.6179999999</v>
      </c>
      <c r="M105" s="19">
        <v>5662805.4059999995</v>
      </c>
      <c r="N105" s="20">
        <f t="shared" si="5"/>
        <v>6117379.8399999999</v>
      </c>
      <c r="O105" s="20">
        <f t="shared" si="6"/>
        <v>1065002.8499999999</v>
      </c>
      <c r="P105" s="20">
        <f t="shared" si="7"/>
        <v>295607.63099999994</v>
      </c>
      <c r="Q105" s="20">
        <f t="shared" si="8"/>
        <v>733524.97999999986</v>
      </c>
      <c r="R105" s="20">
        <f t="shared" si="9"/>
        <v>8211515.300999999</v>
      </c>
    </row>
    <row r="106" spans="1:18" s="4" customFormat="1" ht="18.75" customHeight="1" x14ac:dyDescent="0.25">
      <c r="A106" s="7" t="s">
        <v>15</v>
      </c>
      <c r="B106" s="7" t="s">
        <v>35</v>
      </c>
      <c r="C106" s="11" t="s">
        <v>22</v>
      </c>
      <c r="D106" s="12">
        <v>949805.54999999981</v>
      </c>
      <c r="E106" s="12">
        <v>40922.911999999989</v>
      </c>
      <c r="F106" s="12">
        <v>2788695.552999998</v>
      </c>
      <c r="G106" s="12">
        <v>510785.40800000011</v>
      </c>
      <c r="H106" s="12">
        <v>4290209.4229999976</v>
      </c>
      <c r="I106" s="12">
        <v>340629.73</v>
      </c>
      <c r="J106" s="12">
        <v>12760.373</v>
      </c>
      <c r="K106" s="12">
        <v>2015381.598999999</v>
      </c>
      <c r="L106" s="12">
        <v>666749.17099999986</v>
      </c>
      <c r="M106" s="12">
        <v>3035520.8729999987</v>
      </c>
      <c r="N106" s="16">
        <f t="shared" si="5"/>
        <v>1290435.2799999998</v>
      </c>
      <c r="O106" s="16">
        <f t="shared" si="6"/>
        <v>53683.284999999989</v>
      </c>
      <c r="P106" s="16">
        <f t="shared" si="7"/>
        <v>4804077.151999997</v>
      </c>
      <c r="Q106" s="16">
        <f t="shared" si="8"/>
        <v>1177534.5789999999</v>
      </c>
      <c r="R106" s="16">
        <f t="shared" si="9"/>
        <v>7325730.2959999964</v>
      </c>
    </row>
    <row r="107" spans="1:18" s="4" customFormat="1" ht="18.75" customHeight="1" x14ac:dyDescent="0.25">
      <c r="A107" s="17" t="s">
        <v>15</v>
      </c>
      <c r="B107" s="17" t="s">
        <v>57</v>
      </c>
      <c r="C107" s="18" t="s">
        <v>28</v>
      </c>
      <c r="D107" s="19">
        <v>207017</v>
      </c>
      <c r="E107" s="19"/>
      <c r="F107" s="19">
        <v>337.48</v>
      </c>
      <c r="G107" s="19"/>
      <c r="H107" s="19">
        <v>207354.48</v>
      </c>
      <c r="I107" s="19">
        <v>2331057.46</v>
      </c>
      <c r="J107" s="19"/>
      <c r="K107" s="19">
        <v>28233.14000000001</v>
      </c>
      <c r="L107" s="19"/>
      <c r="M107" s="19">
        <v>2359290.6</v>
      </c>
      <c r="N107" s="20">
        <f t="shared" si="5"/>
        <v>2538074.46</v>
      </c>
      <c r="O107" s="20">
        <f t="shared" si="6"/>
        <v>0</v>
      </c>
      <c r="P107" s="20">
        <f t="shared" si="7"/>
        <v>28570.62000000001</v>
      </c>
      <c r="Q107" s="20">
        <f t="shared" si="8"/>
        <v>0</v>
      </c>
      <c r="R107" s="20">
        <f t="shared" si="9"/>
        <v>2566645.08</v>
      </c>
    </row>
    <row r="108" spans="1:18" s="4" customFormat="1" ht="18.75" customHeight="1" x14ac:dyDescent="0.25">
      <c r="A108" s="7" t="s">
        <v>15</v>
      </c>
      <c r="B108" s="7" t="s">
        <v>36</v>
      </c>
      <c r="C108" s="11" t="s">
        <v>37</v>
      </c>
      <c r="D108" s="12">
        <v>1089279.22</v>
      </c>
      <c r="E108" s="12">
        <v>4591.183</v>
      </c>
      <c r="F108" s="12">
        <v>828857.7089999998</v>
      </c>
      <c r="G108" s="12">
        <v>277102.33299999998</v>
      </c>
      <c r="H108" s="12">
        <v>2199830.4449999998</v>
      </c>
      <c r="I108" s="12">
        <v>246309.08300000001</v>
      </c>
      <c r="J108" s="12">
        <v>7877.5060000000003</v>
      </c>
      <c r="K108" s="12">
        <v>1250705.8799999999</v>
      </c>
      <c r="L108" s="12">
        <v>411360.78200000001</v>
      </c>
      <c r="M108" s="12">
        <v>1916253.2509999997</v>
      </c>
      <c r="N108" s="16">
        <f t="shared" si="5"/>
        <v>1335588.3030000001</v>
      </c>
      <c r="O108" s="16">
        <f t="shared" si="6"/>
        <v>12468.689</v>
      </c>
      <c r="P108" s="16">
        <f t="shared" si="7"/>
        <v>2079563.5889999997</v>
      </c>
      <c r="Q108" s="16">
        <f t="shared" si="8"/>
        <v>688463.11499999999</v>
      </c>
      <c r="R108" s="16">
        <f t="shared" si="9"/>
        <v>4116083.6959999995</v>
      </c>
    </row>
    <row r="109" spans="1:18" s="4" customFormat="1" ht="18.75" customHeight="1" x14ac:dyDescent="0.25">
      <c r="A109" s="17" t="s">
        <v>15</v>
      </c>
      <c r="B109" s="17" t="s">
        <v>42</v>
      </c>
      <c r="C109" s="18" t="s">
        <v>32</v>
      </c>
      <c r="D109" s="19"/>
      <c r="E109" s="19"/>
      <c r="F109" s="19">
        <v>1925299.373999988</v>
      </c>
      <c r="G109" s="19">
        <v>598.18499999999995</v>
      </c>
      <c r="H109" s="19">
        <v>1925897.558999988</v>
      </c>
      <c r="I109" s="19"/>
      <c r="J109" s="19"/>
      <c r="K109" s="19">
        <v>1774798.1020000051</v>
      </c>
      <c r="L109" s="19">
        <v>1446.8109999999999</v>
      </c>
      <c r="M109" s="19">
        <v>1776244.9130000051</v>
      </c>
      <c r="N109" s="20">
        <f t="shared" si="5"/>
        <v>0</v>
      </c>
      <c r="O109" s="20">
        <f t="shared" si="6"/>
        <v>0</v>
      </c>
      <c r="P109" s="20">
        <f t="shared" si="7"/>
        <v>3700097.4759999933</v>
      </c>
      <c r="Q109" s="20">
        <f t="shared" si="8"/>
        <v>2044.9959999999999</v>
      </c>
      <c r="R109" s="20">
        <f t="shared" si="9"/>
        <v>3702142.4719999931</v>
      </c>
    </row>
    <row r="110" spans="1:18" s="4" customFormat="1" ht="18.75" customHeight="1" x14ac:dyDescent="0.25">
      <c r="A110" s="7" t="s">
        <v>15</v>
      </c>
      <c r="B110" s="7" t="s">
        <v>55</v>
      </c>
      <c r="C110" s="11" t="s">
        <v>56</v>
      </c>
      <c r="D110" s="12"/>
      <c r="E110" s="12"/>
      <c r="F110" s="12">
        <v>4114.6469999999999</v>
      </c>
      <c r="G110" s="12">
        <v>2921.59</v>
      </c>
      <c r="H110" s="12">
        <v>7036.2370000000001</v>
      </c>
      <c r="I110" s="12">
        <v>1486734</v>
      </c>
      <c r="J110" s="12"/>
      <c r="K110" s="12">
        <v>28277.138999999999</v>
      </c>
      <c r="L110" s="12">
        <v>3500</v>
      </c>
      <c r="M110" s="12">
        <v>1518511.139</v>
      </c>
      <c r="N110" s="16">
        <f t="shared" si="5"/>
        <v>1486734</v>
      </c>
      <c r="O110" s="16">
        <f t="shared" si="6"/>
        <v>0</v>
      </c>
      <c r="P110" s="16">
        <f t="shared" si="7"/>
        <v>32391.786</v>
      </c>
      <c r="Q110" s="16">
        <f t="shared" si="8"/>
        <v>6421.59</v>
      </c>
      <c r="R110" s="16">
        <f t="shared" si="9"/>
        <v>1525547.3759999999</v>
      </c>
    </row>
    <row r="111" spans="1:18" s="4" customFormat="1" ht="18.75" customHeight="1" x14ac:dyDescent="0.25">
      <c r="A111" s="17" t="s">
        <v>15</v>
      </c>
      <c r="B111" s="17" t="s">
        <v>43</v>
      </c>
      <c r="C111" s="18" t="s">
        <v>39</v>
      </c>
      <c r="D111" s="19">
        <v>499375.50799999997</v>
      </c>
      <c r="E111" s="19"/>
      <c r="F111" s="19">
        <v>998010.09000000008</v>
      </c>
      <c r="G111" s="19">
        <v>34895.449999999997</v>
      </c>
      <c r="H111" s="19">
        <v>1532281.048</v>
      </c>
      <c r="I111" s="19"/>
      <c r="J111" s="19"/>
      <c r="K111" s="19">
        <v>1282683.358</v>
      </c>
      <c r="L111" s="19">
        <v>135664.769</v>
      </c>
      <c r="M111" s="19">
        <v>1418348.1270000001</v>
      </c>
      <c r="N111" s="20">
        <f t="shared" si="5"/>
        <v>499375.50799999997</v>
      </c>
      <c r="O111" s="20">
        <f t="shared" si="6"/>
        <v>0</v>
      </c>
      <c r="P111" s="20">
        <f t="shared" si="7"/>
        <v>2280693.4479999999</v>
      </c>
      <c r="Q111" s="20">
        <f t="shared" si="8"/>
        <v>170560.21899999998</v>
      </c>
      <c r="R111" s="20">
        <f t="shared" si="9"/>
        <v>2950629.1749999998</v>
      </c>
    </row>
    <row r="112" spans="1:18" s="4" customFormat="1" ht="18.75" customHeight="1" x14ac:dyDescent="0.25">
      <c r="A112" s="7" t="s">
        <v>15</v>
      </c>
      <c r="B112" s="7" t="s">
        <v>47</v>
      </c>
      <c r="C112" s="11" t="s">
        <v>48</v>
      </c>
      <c r="D112" s="12">
        <v>425625.60999999993</v>
      </c>
      <c r="E112" s="12">
        <v>9113.01</v>
      </c>
      <c r="F112" s="12"/>
      <c r="G112" s="12">
        <v>1421.723</v>
      </c>
      <c r="H112" s="12">
        <v>436160.34299999994</v>
      </c>
      <c r="I112" s="12">
        <v>1324006.574</v>
      </c>
      <c r="J112" s="12">
        <v>28649.002</v>
      </c>
      <c r="K112" s="12"/>
      <c r="L112" s="12">
        <v>40931.160000000003</v>
      </c>
      <c r="M112" s="12">
        <v>1393586.736</v>
      </c>
      <c r="N112" s="16">
        <f t="shared" si="5"/>
        <v>1749632.1839999999</v>
      </c>
      <c r="O112" s="16">
        <f t="shared" si="6"/>
        <v>37762.012000000002</v>
      </c>
      <c r="P112" s="16">
        <f t="shared" si="7"/>
        <v>0</v>
      </c>
      <c r="Q112" s="16">
        <f t="shared" si="8"/>
        <v>42352.883000000002</v>
      </c>
      <c r="R112" s="16">
        <f t="shared" si="9"/>
        <v>1829747.0789999999</v>
      </c>
    </row>
    <row r="113" spans="1:18" s="4" customFormat="1" ht="18.75" customHeight="1" x14ac:dyDescent="0.25">
      <c r="A113" s="17" t="s">
        <v>15</v>
      </c>
      <c r="B113" s="17" t="s">
        <v>38</v>
      </c>
      <c r="C113" s="18" t="s">
        <v>39</v>
      </c>
      <c r="D113" s="19">
        <v>1433800.6</v>
      </c>
      <c r="E113" s="19">
        <v>1105559.0379999999</v>
      </c>
      <c r="F113" s="19"/>
      <c r="G113" s="19"/>
      <c r="H113" s="19">
        <v>2539359.6380000003</v>
      </c>
      <c r="I113" s="19">
        <v>151443.08300000001</v>
      </c>
      <c r="J113" s="19">
        <v>837799.49399999972</v>
      </c>
      <c r="K113" s="19"/>
      <c r="L113" s="19"/>
      <c r="M113" s="19">
        <v>989242.5769999997</v>
      </c>
      <c r="N113" s="20">
        <f t="shared" si="5"/>
        <v>1585243.6830000002</v>
      </c>
      <c r="O113" s="20">
        <f t="shared" si="6"/>
        <v>1943358.5319999997</v>
      </c>
      <c r="P113" s="20">
        <f t="shared" si="7"/>
        <v>0</v>
      </c>
      <c r="Q113" s="20">
        <f t="shared" si="8"/>
        <v>0</v>
      </c>
      <c r="R113" s="20">
        <f t="shared" si="9"/>
        <v>3528602.2149999999</v>
      </c>
    </row>
    <row r="114" spans="1:18" s="4" customFormat="1" ht="18.75" customHeight="1" x14ac:dyDescent="0.25">
      <c r="A114" s="7" t="s">
        <v>15</v>
      </c>
      <c r="B114" s="7" t="s">
        <v>51</v>
      </c>
      <c r="C114" s="11" t="s">
        <v>32</v>
      </c>
      <c r="D114" s="12">
        <v>1561873.6910000001</v>
      </c>
      <c r="E114" s="12">
        <v>18916.41</v>
      </c>
      <c r="F114" s="12">
        <v>57913.958000000013</v>
      </c>
      <c r="G114" s="12">
        <v>68256.214999999997</v>
      </c>
      <c r="H114" s="12">
        <v>1706960.2740000002</v>
      </c>
      <c r="I114" s="12">
        <v>447303.45500000002</v>
      </c>
      <c r="J114" s="12"/>
      <c r="K114" s="12">
        <v>51725.648000000023</v>
      </c>
      <c r="L114" s="12">
        <v>35856.116000000002</v>
      </c>
      <c r="M114" s="12">
        <v>534885.21900000004</v>
      </c>
      <c r="N114" s="16">
        <f t="shared" si="5"/>
        <v>2009177.1460000002</v>
      </c>
      <c r="O114" s="16">
        <f t="shared" si="6"/>
        <v>18916.41</v>
      </c>
      <c r="P114" s="16">
        <f t="shared" si="7"/>
        <v>109639.60600000003</v>
      </c>
      <c r="Q114" s="16">
        <f t="shared" si="8"/>
        <v>104112.33100000001</v>
      </c>
      <c r="R114" s="16">
        <f t="shared" si="9"/>
        <v>2241845.4930000002</v>
      </c>
    </row>
    <row r="115" spans="1:18" s="4" customFormat="1" ht="18.75" customHeight="1" x14ac:dyDescent="0.25">
      <c r="A115" s="17" t="s">
        <v>15</v>
      </c>
      <c r="B115" s="17" t="s">
        <v>33</v>
      </c>
      <c r="C115" s="18" t="s">
        <v>34</v>
      </c>
      <c r="D115" s="19">
        <v>581368</v>
      </c>
      <c r="E115" s="19">
        <v>2735402</v>
      </c>
      <c r="F115" s="19">
        <v>1768221.6</v>
      </c>
      <c r="G115" s="19">
        <v>135535.14499999999</v>
      </c>
      <c r="H115" s="19">
        <v>5220526.7449999992</v>
      </c>
      <c r="I115" s="19"/>
      <c r="J115" s="19">
        <v>40076</v>
      </c>
      <c r="K115" s="19">
        <v>403942</v>
      </c>
      <c r="L115" s="19">
        <v>79721</v>
      </c>
      <c r="M115" s="19">
        <v>523739</v>
      </c>
      <c r="N115" s="20">
        <f t="shared" si="5"/>
        <v>581368</v>
      </c>
      <c r="O115" s="20">
        <f t="shared" si="6"/>
        <v>2775478</v>
      </c>
      <c r="P115" s="20">
        <f t="shared" si="7"/>
        <v>2172163.6</v>
      </c>
      <c r="Q115" s="20">
        <f t="shared" si="8"/>
        <v>215256.14499999999</v>
      </c>
      <c r="R115" s="20">
        <f t="shared" si="9"/>
        <v>5744265.7449999992</v>
      </c>
    </row>
    <row r="116" spans="1:18" s="4" customFormat="1" ht="18.75" customHeight="1" x14ac:dyDescent="0.25">
      <c r="A116" s="7" t="s">
        <v>15</v>
      </c>
      <c r="B116" s="7" t="s">
        <v>52</v>
      </c>
      <c r="C116" s="11" t="s">
        <v>34</v>
      </c>
      <c r="D116" s="12">
        <v>828402</v>
      </c>
      <c r="E116" s="12">
        <v>18152</v>
      </c>
      <c r="F116" s="12">
        <v>7147.77</v>
      </c>
      <c r="G116" s="12">
        <v>218712.81</v>
      </c>
      <c r="H116" s="12">
        <v>1072414.58</v>
      </c>
      <c r="I116" s="12">
        <v>264281</v>
      </c>
      <c r="J116" s="12"/>
      <c r="K116" s="12">
        <v>252.73</v>
      </c>
      <c r="L116" s="12">
        <v>133175</v>
      </c>
      <c r="M116" s="12">
        <v>397708.73</v>
      </c>
      <c r="N116" s="16">
        <f t="shared" si="5"/>
        <v>1092683</v>
      </c>
      <c r="O116" s="16">
        <f t="shared" si="6"/>
        <v>18152</v>
      </c>
      <c r="P116" s="16">
        <f t="shared" si="7"/>
        <v>7400.5</v>
      </c>
      <c r="Q116" s="16">
        <f t="shared" si="8"/>
        <v>351887.81</v>
      </c>
      <c r="R116" s="16">
        <f t="shared" si="9"/>
        <v>1470123.31</v>
      </c>
    </row>
    <row r="117" spans="1:18" s="4" customFormat="1" ht="18.75" customHeight="1" x14ac:dyDescent="0.25">
      <c r="A117" s="17" t="s">
        <v>15</v>
      </c>
      <c r="B117" s="17" t="s">
        <v>45</v>
      </c>
      <c r="C117" s="18" t="s">
        <v>46</v>
      </c>
      <c r="D117" s="19"/>
      <c r="E117" s="19"/>
      <c r="F117" s="19"/>
      <c r="G117" s="19"/>
      <c r="H117" s="19"/>
      <c r="I117" s="19">
        <v>321358</v>
      </c>
      <c r="J117" s="19"/>
      <c r="K117" s="19"/>
      <c r="L117" s="19"/>
      <c r="M117" s="19">
        <v>321358</v>
      </c>
      <c r="N117" s="20">
        <f t="shared" si="5"/>
        <v>321358</v>
      </c>
      <c r="O117" s="20">
        <f t="shared" si="6"/>
        <v>0</v>
      </c>
      <c r="P117" s="20">
        <f t="shared" si="7"/>
        <v>0</v>
      </c>
      <c r="Q117" s="20">
        <f t="shared" si="8"/>
        <v>0</v>
      </c>
      <c r="R117" s="20">
        <f t="shared" si="9"/>
        <v>321358</v>
      </c>
    </row>
    <row r="118" spans="1:18" s="4" customFormat="1" ht="18.75" customHeight="1" x14ac:dyDescent="0.25">
      <c r="A118" s="7" t="s">
        <v>15</v>
      </c>
      <c r="B118" s="7" t="s">
        <v>63</v>
      </c>
      <c r="C118" s="11" t="s">
        <v>39</v>
      </c>
      <c r="D118" s="12"/>
      <c r="E118" s="12"/>
      <c r="F118" s="12"/>
      <c r="G118" s="12">
        <v>72696.941000000006</v>
      </c>
      <c r="H118" s="12">
        <v>72696.941000000006</v>
      </c>
      <c r="I118" s="12">
        <v>318279.48200000002</v>
      </c>
      <c r="J118" s="12"/>
      <c r="K118" s="12"/>
      <c r="L118" s="12">
        <v>2515</v>
      </c>
      <c r="M118" s="12">
        <v>320794.48200000002</v>
      </c>
      <c r="N118" s="16">
        <f t="shared" si="5"/>
        <v>318279.48200000002</v>
      </c>
      <c r="O118" s="16">
        <f t="shared" si="6"/>
        <v>0</v>
      </c>
      <c r="P118" s="16">
        <f t="shared" si="7"/>
        <v>0</v>
      </c>
      <c r="Q118" s="16">
        <f t="shared" si="8"/>
        <v>75211.941000000006</v>
      </c>
      <c r="R118" s="16">
        <f t="shared" si="9"/>
        <v>393491.42300000001</v>
      </c>
    </row>
    <row r="119" spans="1:18" s="4" customFormat="1" ht="18.75" customHeight="1" x14ac:dyDescent="0.25">
      <c r="A119" s="17" t="s">
        <v>15</v>
      </c>
      <c r="B119" s="17" t="s">
        <v>60</v>
      </c>
      <c r="C119" s="18" t="s">
        <v>46</v>
      </c>
      <c r="D119" s="19">
        <v>110515.822</v>
      </c>
      <c r="E119" s="19"/>
      <c r="F119" s="19">
        <v>47546.913000000008</v>
      </c>
      <c r="G119" s="19">
        <v>1554.491</v>
      </c>
      <c r="H119" s="19">
        <v>159617.22600000002</v>
      </c>
      <c r="I119" s="19"/>
      <c r="J119" s="19"/>
      <c r="K119" s="19">
        <v>235203.42499999999</v>
      </c>
      <c r="L119" s="19">
        <v>2773.154</v>
      </c>
      <c r="M119" s="19">
        <v>237976.579</v>
      </c>
      <c r="N119" s="20">
        <f t="shared" si="5"/>
        <v>110515.822</v>
      </c>
      <c r="O119" s="20">
        <f t="shared" si="6"/>
        <v>0</v>
      </c>
      <c r="P119" s="20">
        <f t="shared" si="7"/>
        <v>282750.33799999999</v>
      </c>
      <c r="Q119" s="20">
        <f t="shared" si="8"/>
        <v>4327.6450000000004</v>
      </c>
      <c r="R119" s="20">
        <f t="shared" si="9"/>
        <v>397593.80500000005</v>
      </c>
    </row>
    <row r="120" spans="1:18" s="4" customFormat="1" ht="18.75" customHeight="1" x14ac:dyDescent="0.25">
      <c r="A120" s="7" t="s">
        <v>15</v>
      </c>
      <c r="B120" s="7" t="s">
        <v>40</v>
      </c>
      <c r="C120" s="11" t="s">
        <v>41</v>
      </c>
      <c r="D120" s="12">
        <v>1340536.537</v>
      </c>
      <c r="E120" s="12">
        <v>163669.764</v>
      </c>
      <c r="F120" s="12">
        <v>74950.602000000014</v>
      </c>
      <c r="G120" s="12">
        <v>210170.34</v>
      </c>
      <c r="H120" s="12">
        <v>1789327.243</v>
      </c>
      <c r="I120" s="12"/>
      <c r="J120" s="12">
        <v>7771.375</v>
      </c>
      <c r="K120" s="12">
        <v>206764.25399999999</v>
      </c>
      <c r="L120" s="12"/>
      <c r="M120" s="12">
        <v>214535.62899999999</v>
      </c>
      <c r="N120" s="16">
        <f t="shared" si="5"/>
        <v>1340536.537</v>
      </c>
      <c r="O120" s="16">
        <f t="shared" si="6"/>
        <v>171441.139</v>
      </c>
      <c r="P120" s="16">
        <f t="shared" si="7"/>
        <v>281714.85600000003</v>
      </c>
      <c r="Q120" s="16">
        <f t="shared" si="8"/>
        <v>210170.34</v>
      </c>
      <c r="R120" s="16">
        <f t="shared" si="9"/>
        <v>2003862.872</v>
      </c>
    </row>
    <row r="121" spans="1:18" s="4" customFormat="1" ht="18.75" customHeight="1" x14ac:dyDescent="0.25">
      <c r="A121" s="17" t="s">
        <v>15</v>
      </c>
      <c r="B121" s="17" t="s">
        <v>44</v>
      </c>
      <c r="C121" s="18" t="s">
        <v>28</v>
      </c>
      <c r="D121" s="19">
        <v>365451.51799999998</v>
      </c>
      <c r="E121" s="19">
        <v>10520.2</v>
      </c>
      <c r="F121" s="19">
        <v>64178.269999999931</v>
      </c>
      <c r="G121" s="19">
        <v>239879.67999999999</v>
      </c>
      <c r="H121" s="19">
        <v>680029.66799999983</v>
      </c>
      <c r="I121" s="19"/>
      <c r="J121" s="19">
        <v>150.20400000000001</v>
      </c>
      <c r="K121" s="19">
        <v>154164.69100000031</v>
      </c>
      <c r="L121" s="19">
        <v>5485.2839999999997</v>
      </c>
      <c r="M121" s="19">
        <v>159800.17900000029</v>
      </c>
      <c r="N121" s="20">
        <f t="shared" si="5"/>
        <v>365451.51799999998</v>
      </c>
      <c r="O121" s="20">
        <f t="shared" si="6"/>
        <v>10670.404</v>
      </c>
      <c r="P121" s="20">
        <f t="shared" si="7"/>
        <v>218342.96100000024</v>
      </c>
      <c r="Q121" s="20">
        <f t="shared" si="8"/>
        <v>245364.96399999998</v>
      </c>
      <c r="R121" s="20">
        <f t="shared" si="9"/>
        <v>839829.84700000007</v>
      </c>
    </row>
    <row r="122" spans="1:18" s="4" customFormat="1" ht="18.75" customHeight="1" x14ac:dyDescent="0.25">
      <c r="A122" s="7" t="s">
        <v>15</v>
      </c>
      <c r="B122" s="7" t="s">
        <v>53</v>
      </c>
      <c r="C122" s="11" t="s">
        <v>54</v>
      </c>
      <c r="D122" s="12">
        <v>1046189.395</v>
      </c>
      <c r="E122" s="12">
        <v>4540.0050000000001</v>
      </c>
      <c r="F122" s="12"/>
      <c r="G122" s="12">
        <v>18117.956999999991</v>
      </c>
      <c r="H122" s="12">
        <v>1068847.3569999998</v>
      </c>
      <c r="I122" s="12">
        <v>81968.786000000007</v>
      </c>
      <c r="J122" s="12">
        <v>5151.9949999999999</v>
      </c>
      <c r="K122" s="12"/>
      <c r="L122" s="12">
        <v>30796.03</v>
      </c>
      <c r="M122" s="12">
        <v>117916.811</v>
      </c>
      <c r="N122" s="16">
        <f t="shared" si="5"/>
        <v>1128158.1810000001</v>
      </c>
      <c r="O122" s="16">
        <f t="shared" si="6"/>
        <v>9692</v>
      </c>
      <c r="P122" s="16">
        <f t="shared" si="7"/>
        <v>0</v>
      </c>
      <c r="Q122" s="16">
        <f t="shared" si="8"/>
        <v>48913.986999999994</v>
      </c>
      <c r="R122" s="16">
        <f t="shared" si="9"/>
        <v>1186764.1679999998</v>
      </c>
    </row>
    <row r="123" spans="1:18" s="4" customFormat="1" ht="18.75" customHeight="1" x14ac:dyDescent="0.25">
      <c r="A123" s="17" t="s">
        <v>15</v>
      </c>
      <c r="B123" s="17" t="s">
        <v>59</v>
      </c>
      <c r="C123" s="18" t="s">
        <v>20</v>
      </c>
      <c r="D123" s="19">
        <v>483580.2</v>
      </c>
      <c r="E123" s="19"/>
      <c r="F123" s="19">
        <v>603.07400000000007</v>
      </c>
      <c r="G123" s="19">
        <v>73267.187999999995</v>
      </c>
      <c r="H123" s="19">
        <v>557450.46200000006</v>
      </c>
      <c r="I123" s="19"/>
      <c r="J123" s="19"/>
      <c r="K123" s="19">
        <v>205.82</v>
      </c>
      <c r="L123" s="19">
        <v>29926.938999999998</v>
      </c>
      <c r="M123" s="19">
        <v>30132.758999999998</v>
      </c>
      <c r="N123" s="20">
        <f t="shared" si="5"/>
        <v>483580.2</v>
      </c>
      <c r="O123" s="20">
        <f t="shared" si="6"/>
        <v>0</v>
      </c>
      <c r="P123" s="20">
        <f t="shared" si="7"/>
        <v>808.89400000000001</v>
      </c>
      <c r="Q123" s="20">
        <f t="shared" si="8"/>
        <v>103194.12699999999</v>
      </c>
      <c r="R123" s="20">
        <f t="shared" si="9"/>
        <v>587583.22100000002</v>
      </c>
    </row>
    <row r="124" spans="1:18" s="4" customFormat="1" ht="18.75" customHeight="1" x14ac:dyDescent="0.25">
      <c r="A124" s="7" t="s">
        <v>15</v>
      </c>
      <c r="B124" s="7" t="s">
        <v>61</v>
      </c>
      <c r="C124" s="11" t="s">
        <v>24</v>
      </c>
      <c r="D124" s="12">
        <v>1537210.43</v>
      </c>
      <c r="E124" s="12"/>
      <c r="F124" s="12"/>
      <c r="G124" s="12"/>
      <c r="H124" s="12">
        <v>1537210.43</v>
      </c>
      <c r="I124" s="12"/>
      <c r="J124" s="12"/>
      <c r="K124" s="12"/>
      <c r="L124" s="12">
        <v>23000</v>
      </c>
      <c r="M124" s="12">
        <v>23000</v>
      </c>
      <c r="N124" s="16">
        <f t="shared" si="5"/>
        <v>1537210.43</v>
      </c>
      <c r="O124" s="16">
        <f t="shared" si="6"/>
        <v>0</v>
      </c>
      <c r="P124" s="16">
        <f t="shared" si="7"/>
        <v>0</v>
      </c>
      <c r="Q124" s="16">
        <f t="shared" si="8"/>
        <v>23000</v>
      </c>
      <c r="R124" s="16">
        <f t="shared" si="9"/>
        <v>1560210.43</v>
      </c>
    </row>
    <row r="125" spans="1:18" s="4" customFormat="1" ht="18.75" customHeight="1" x14ac:dyDescent="0.25">
      <c r="A125" s="17" t="s">
        <v>15</v>
      </c>
      <c r="B125" s="17" t="s">
        <v>65</v>
      </c>
      <c r="C125" s="18" t="s">
        <v>22</v>
      </c>
      <c r="D125" s="19"/>
      <c r="E125" s="19"/>
      <c r="F125" s="19"/>
      <c r="G125" s="19">
        <v>934.01</v>
      </c>
      <c r="H125" s="19">
        <v>934.01</v>
      </c>
      <c r="I125" s="19"/>
      <c r="J125" s="19"/>
      <c r="K125" s="19"/>
      <c r="L125" s="19">
        <v>1211.1500000000001</v>
      </c>
      <c r="M125" s="19">
        <v>1211.1500000000001</v>
      </c>
      <c r="N125" s="20">
        <f t="shared" si="5"/>
        <v>0</v>
      </c>
      <c r="O125" s="20">
        <f t="shared" si="6"/>
        <v>0</v>
      </c>
      <c r="P125" s="20">
        <f t="shared" si="7"/>
        <v>0</v>
      </c>
      <c r="Q125" s="20">
        <f t="shared" si="8"/>
        <v>2145.16</v>
      </c>
      <c r="R125" s="20">
        <f t="shared" si="9"/>
        <v>2145.16</v>
      </c>
    </row>
    <row r="126" spans="1:18" s="4" customFormat="1" ht="18.75" customHeight="1" x14ac:dyDescent="0.25">
      <c r="A126" s="7" t="s">
        <v>15</v>
      </c>
      <c r="B126" s="7" t="s">
        <v>64</v>
      </c>
      <c r="C126" s="11" t="s">
        <v>22</v>
      </c>
      <c r="D126" s="12"/>
      <c r="E126" s="12"/>
      <c r="F126" s="12"/>
      <c r="G126" s="12">
        <v>2267.0990000000002</v>
      </c>
      <c r="H126" s="12">
        <v>2267.0990000000002</v>
      </c>
      <c r="I126" s="12"/>
      <c r="J126" s="12"/>
      <c r="K126" s="12"/>
      <c r="L126" s="12"/>
      <c r="M126" s="12"/>
      <c r="N126" s="16">
        <f t="shared" si="5"/>
        <v>0</v>
      </c>
      <c r="O126" s="16">
        <f t="shared" si="6"/>
        <v>0</v>
      </c>
      <c r="P126" s="16">
        <f t="shared" si="7"/>
        <v>0</v>
      </c>
      <c r="Q126" s="16">
        <f t="shared" si="8"/>
        <v>2267.0990000000002</v>
      </c>
      <c r="R126" s="16">
        <f t="shared" si="9"/>
        <v>2267.0990000000002</v>
      </c>
    </row>
    <row r="127" spans="1:18" s="4" customFormat="1" ht="18.75" customHeight="1" x14ac:dyDescent="0.25">
      <c r="A127" s="17" t="s">
        <v>15</v>
      </c>
      <c r="B127" s="17" t="s">
        <v>62</v>
      </c>
      <c r="C127" s="18" t="s">
        <v>22</v>
      </c>
      <c r="D127" s="19">
        <v>189136.63500000001</v>
      </c>
      <c r="E127" s="19"/>
      <c r="F127" s="19"/>
      <c r="G127" s="19">
        <v>13527.53</v>
      </c>
      <c r="H127" s="19">
        <v>202664.16500000001</v>
      </c>
      <c r="I127" s="19"/>
      <c r="J127" s="19"/>
      <c r="K127" s="19"/>
      <c r="L127" s="19"/>
      <c r="M127" s="19"/>
      <c r="N127" s="20">
        <f t="shared" si="5"/>
        <v>189136.63500000001</v>
      </c>
      <c r="O127" s="20">
        <f t="shared" si="6"/>
        <v>0</v>
      </c>
      <c r="P127" s="20">
        <f t="shared" si="7"/>
        <v>0</v>
      </c>
      <c r="Q127" s="20">
        <f t="shared" si="8"/>
        <v>13527.53</v>
      </c>
      <c r="R127" s="20">
        <f t="shared" si="9"/>
        <v>202664.16500000001</v>
      </c>
    </row>
    <row r="128" spans="1:18" s="4" customFormat="1" ht="18.75" customHeight="1" x14ac:dyDescent="0.25">
      <c r="A128" s="7" t="s">
        <v>15</v>
      </c>
      <c r="B128" s="7" t="s">
        <v>58</v>
      </c>
      <c r="C128" s="11" t="s">
        <v>26</v>
      </c>
      <c r="D128" s="12">
        <v>617158.72</v>
      </c>
      <c r="E128" s="12"/>
      <c r="F128" s="12"/>
      <c r="G128" s="12"/>
      <c r="H128" s="12">
        <v>617158.72</v>
      </c>
      <c r="I128" s="12"/>
      <c r="J128" s="12"/>
      <c r="K128" s="12"/>
      <c r="L128" s="12"/>
      <c r="M128" s="12"/>
      <c r="N128" s="16">
        <f t="shared" si="5"/>
        <v>617158.72</v>
      </c>
      <c r="O128" s="16">
        <f t="shared" si="6"/>
        <v>0</v>
      </c>
      <c r="P128" s="16">
        <f t="shared" si="7"/>
        <v>0</v>
      </c>
      <c r="Q128" s="16">
        <f t="shared" si="8"/>
        <v>0</v>
      </c>
      <c r="R128" s="16">
        <f t="shared" si="9"/>
        <v>617158.72</v>
      </c>
    </row>
    <row r="129" spans="1:18" s="4" customFormat="1" ht="18.75" customHeight="1" x14ac:dyDescent="0.25">
      <c r="A129" s="17" t="s">
        <v>16</v>
      </c>
      <c r="B129" s="17" t="s">
        <v>19</v>
      </c>
      <c r="C129" s="18" t="s">
        <v>20</v>
      </c>
      <c r="D129" s="19">
        <v>6656740.529000001</v>
      </c>
      <c r="E129" s="19">
        <v>2331077.5690000001</v>
      </c>
      <c r="F129" s="19">
        <v>13417045.646999231</v>
      </c>
      <c r="G129" s="19">
        <v>231274.93799999999</v>
      </c>
      <c r="H129" s="19">
        <v>22636138.682999231</v>
      </c>
      <c r="I129" s="19">
        <v>39220254.08699999</v>
      </c>
      <c r="J129" s="19">
        <v>2639095.8740000008</v>
      </c>
      <c r="K129" s="19">
        <v>15530050.355999939</v>
      </c>
      <c r="L129" s="19">
        <v>3307768.5469999998</v>
      </c>
      <c r="M129" s="19">
        <v>60697168.863999926</v>
      </c>
      <c r="N129" s="20">
        <f t="shared" si="5"/>
        <v>45876994.615999989</v>
      </c>
      <c r="O129" s="20">
        <f t="shared" si="6"/>
        <v>4970173.4430000009</v>
      </c>
      <c r="P129" s="20">
        <f t="shared" si="7"/>
        <v>28947096.002999172</v>
      </c>
      <c r="Q129" s="20">
        <f t="shared" si="8"/>
        <v>3539043.4849999999</v>
      </c>
      <c r="R129" s="20">
        <f t="shared" si="9"/>
        <v>83333307.546999156</v>
      </c>
    </row>
    <row r="130" spans="1:18" s="4" customFormat="1" ht="18.75" customHeight="1" x14ac:dyDescent="0.25">
      <c r="A130" s="7" t="s">
        <v>16</v>
      </c>
      <c r="B130" s="7" t="s">
        <v>21</v>
      </c>
      <c r="C130" s="11" t="s">
        <v>22</v>
      </c>
      <c r="D130" s="12">
        <v>3566700.014</v>
      </c>
      <c r="E130" s="12"/>
      <c r="F130" s="12">
        <v>879125.02000000025</v>
      </c>
      <c r="G130" s="12">
        <v>48141.637000000002</v>
      </c>
      <c r="H130" s="12">
        <v>4493966.6710000001</v>
      </c>
      <c r="I130" s="12">
        <v>56830809</v>
      </c>
      <c r="J130" s="12"/>
      <c r="K130" s="12">
        <v>745661.63000000012</v>
      </c>
      <c r="L130" s="12">
        <v>284530.89799999999</v>
      </c>
      <c r="M130" s="12">
        <v>57861001.528000005</v>
      </c>
      <c r="N130" s="16">
        <f t="shared" si="5"/>
        <v>60397509.013999999</v>
      </c>
      <c r="O130" s="16">
        <f t="shared" si="6"/>
        <v>0</v>
      </c>
      <c r="P130" s="16">
        <f t="shared" si="7"/>
        <v>1624786.6500000004</v>
      </c>
      <c r="Q130" s="16">
        <f t="shared" si="8"/>
        <v>332672.53499999997</v>
      </c>
      <c r="R130" s="16">
        <f t="shared" si="9"/>
        <v>62354968.199000001</v>
      </c>
    </row>
    <row r="131" spans="1:18" s="4" customFormat="1" ht="18.75" customHeight="1" x14ac:dyDescent="0.25">
      <c r="A131" s="17" t="s">
        <v>16</v>
      </c>
      <c r="B131" s="17" t="s">
        <v>23</v>
      </c>
      <c r="C131" s="18" t="s">
        <v>24</v>
      </c>
      <c r="D131" s="19">
        <v>8387871.8019999992</v>
      </c>
      <c r="E131" s="19">
        <v>661368.23699999996</v>
      </c>
      <c r="F131" s="19">
        <v>3947018.6049999972</v>
      </c>
      <c r="G131" s="19">
        <v>239189.114</v>
      </c>
      <c r="H131" s="19">
        <v>13235447.757999996</v>
      </c>
      <c r="I131" s="19">
        <v>20675397.263</v>
      </c>
      <c r="J131" s="19">
        <v>303039.48599999998</v>
      </c>
      <c r="K131" s="19">
        <v>4511298.3040000023</v>
      </c>
      <c r="L131" s="19">
        <v>281514.22399999999</v>
      </c>
      <c r="M131" s="19">
        <v>25771249.277000003</v>
      </c>
      <c r="N131" s="20">
        <f t="shared" si="5"/>
        <v>29063269.064999998</v>
      </c>
      <c r="O131" s="20">
        <f t="shared" si="6"/>
        <v>964407.723</v>
      </c>
      <c r="P131" s="20">
        <f t="shared" si="7"/>
        <v>8458316.909</v>
      </c>
      <c r="Q131" s="20">
        <f t="shared" si="8"/>
        <v>520703.33799999999</v>
      </c>
      <c r="R131" s="20">
        <f t="shared" si="9"/>
        <v>39006697.034999996</v>
      </c>
    </row>
    <row r="132" spans="1:18" s="4" customFormat="1" ht="18.75" customHeight="1" x14ac:dyDescent="0.25">
      <c r="A132" s="7" t="s">
        <v>16</v>
      </c>
      <c r="B132" s="7" t="s">
        <v>25</v>
      </c>
      <c r="C132" s="11" t="s">
        <v>26</v>
      </c>
      <c r="D132" s="12">
        <v>3247025.452</v>
      </c>
      <c r="E132" s="12">
        <v>372695.38500000013</v>
      </c>
      <c r="F132" s="12">
        <v>2226171.072999998</v>
      </c>
      <c r="G132" s="12">
        <v>219842.36</v>
      </c>
      <c r="H132" s="12">
        <v>6065734.2699999986</v>
      </c>
      <c r="I132" s="12">
        <v>5774530.3260000004</v>
      </c>
      <c r="J132" s="12">
        <v>605117.598</v>
      </c>
      <c r="K132" s="12">
        <v>3763202.8839999959</v>
      </c>
      <c r="L132" s="12">
        <v>203859.68599999999</v>
      </c>
      <c r="M132" s="12">
        <v>10346710.493999997</v>
      </c>
      <c r="N132" s="16">
        <f t="shared" si="5"/>
        <v>9021555.7780000009</v>
      </c>
      <c r="O132" s="16">
        <f t="shared" si="6"/>
        <v>977812.98300000012</v>
      </c>
      <c r="P132" s="16">
        <f t="shared" si="7"/>
        <v>5989373.9569999939</v>
      </c>
      <c r="Q132" s="16">
        <f t="shared" si="8"/>
        <v>423702.04599999997</v>
      </c>
      <c r="R132" s="16">
        <f t="shared" si="9"/>
        <v>16412444.763999995</v>
      </c>
    </row>
    <row r="133" spans="1:18" s="4" customFormat="1" ht="18.75" customHeight="1" x14ac:dyDescent="0.25">
      <c r="A133" s="17" t="s">
        <v>16</v>
      </c>
      <c r="B133" s="17" t="s">
        <v>29</v>
      </c>
      <c r="C133" s="18" t="s">
        <v>30</v>
      </c>
      <c r="D133" s="19">
        <v>3089805.6320000002</v>
      </c>
      <c r="E133" s="19">
        <v>4615046.7819999997</v>
      </c>
      <c r="F133" s="19">
        <v>5299.7120000000004</v>
      </c>
      <c r="G133" s="19">
        <v>90170.852999999974</v>
      </c>
      <c r="H133" s="19">
        <v>7800322.9790000003</v>
      </c>
      <c r="I133" s="19">
        <v>5785829</v>
      </c>
      <c r="J133" s="19"/>
      <c r="K133" s="19">
        <v>17921.864000000001</v>
      </c>
      <c r="L133" s="19">
        <v>897198</v>
      </c>
      <c r="M133" s="19">
        <v>6700948.8640000001</v>
      </c>
      <c r="N133" s="20">
        <f t="shared" si="5"/>
        <v>8875634.6319999993</v>
      </c>
      <c r="O133" s="20">
        <f t="shared" si="6"/>
        <v>4615046.7819999997</v>
      </c>
      <c r="P133" s="20">
        <f t="shared" si="7"/>
        <v>23221.576000000001</v>
      </c>
      <c r="Q133" s="20">
        <f t="shared" si="8"/>
        <v>987368.853</v>
      </c>
      <c r="R133" s="20">
        <f t="shared" si="9"/>
        <v>14501271.843</v>
      </c>
    </row>
    <row r="134" spans="1:18" s="4" customFormat="1" ht="18.75" customHeight="1" x14ac:dyDescent="0.25">
      <c r="A134" s="7" t="s">
        <v>16</v>
      </c>
      <c r="B134" s="7" t="s">
        <v>31</v>
      </c>
      <c r="C134" s="11" t="s">
        <v>32</v>
      </c>
      <c r="D134" s="12">
        <v>2533802.3829999999</v>
      </c>
      <c r="E134" s="12"/>
      <c r="F134" s="12">
        <v>262877.90000000002</v>
      </c>
      <c r="G134" s="12">
        <v>1389003.206</v>
      </c>
      <c r="H134" s="12">
        <v>4185683.4890000001</v>
      </c>
      <c r="I134" s="12">
        <v>6288556.7749999994</v>
      </c>
      <c r="J134" s="12"/>
      <c r="K134" s="12">
        <v>219183.36799999999</v>
      </c>
      <c r="L134" s="12">
        <v>73437.850000000006</v>
      </c>
      <c r="M134" s="12">
        <v>6581177.9929999989</v>
      </c>
      <c r="N134" s="16">
        <f t="shared" ref="N134:N197" si="10">D134+I134</f>
        <v>8822359.1579999998</v>
      </c>
      <c r="O134" s="16">
        <f t="shared" ref="O134:O197" si="11">E134+J134</f>
        <v>0</v>
      </c>
      <c r="P134" s="16">
        <f t="shared" ref="P134:P197" si="12">F134+K134</f>
        <v>482061.26800000004</v>
      </c>
      <c r="Q134" s="16">
        <f t="shared" ref="Q134:Q197" si="13">G134+L134</f>
        <v>1462441.0560000001</v>
      </c>
      <c r="R134" s="16">
        <f t="shared" ref="R134:R197" si="14">H134+M134</f>
        <v>10766861.481999999</v>
      </c>
    </row>
    <row r="135" spans="1:18" s="4" customFormat="1" ht="18.75" customHeight="1" x14ac:dyDescent="0.25">
      <c r="A135" s="17" t="s">
        <v>16</v>
      </c>
      <c r="B135" s="17" t="s">
        <v>27</v>
      </c>
      <c r="C135" s="18" t="s">
        <v>28</v>
      </c>
      <c r="D135" s="19">
        <v>1488928.21</v>
      </c>
      <c r="E135" s="19">
        <v>1265209.75</v>
      </c>
      <c r="F135" s="19">
        <v>43810.48999999946</v>
      </c>
      <c r="G135" s="19">
        <v>44322.829999999987</v>
      </c>
      <c r="H135" s="19">
        <v>2842271.2799999993</v>
      </c>
      <c r="I135" s="19">
        <v>5407180.5299999984</v>
      </c>
      <c r="J135" s="19">
        <v>24170.34</v>
      </c>
      <c r="K135" s="19">
        <v>353193.11000000092</v>
      </c>
      <c r="L135" s="19">
        <v>604010.12999999977</v>
      </c>
      <c r="M135" s="19">
        <v>6388554.1099999994</v>
      </c>
      <c r="N135" s="20">
        <f t="shared" si="10"/>
        <v>6896108.7399999984</v>
      </c>
      <c r="O135" s="20">
        <f t="shared" si="11"/>
        <v>1289380.0900000001</v>
      </c>
      <c r="P135" s="20">
        <f t="shared" si="12"/>
        <v>397003.60000000038</v>
      </c>
      <c r="Q135" s="20">
        <f t="shared" si="13"/>
        <v>648332.95999999973</v>
      </c>
      <c r="R135" s="20">
        <f t="shared" si="14"/>
        <v>9230825.3899999987</v>
      </c>
    </row>
    <row r="136" spans="1:18" s="4" customFormat="1" ht="18.75" customHeight="1" x14ac:dyDescent="0.25">
      <c r="A136" s="7" t="s">
        <v>16</v>
      </c>
      <c r="B136" s="7" t="s">
        <v>36</v>
      </c>
      <c r="C136" s="11" t="s">
        <v>37</v>
      </c>
      <c r="D136" s="12">
        <v>1448995.493</v>
      </c>
      <c r="E136" s="12">
        <v>7319.4970000000003</v>
      </c>
      <c r="F136" s="12">
        <v>948320.40699999884</v>
      </c>
      <c r="G136" s="12">
        <v>287428.39399999997</v>
      </c>
      <c r="H136" s="12">
        <v>2692063.7909999988</v>
      </c>
      <c r="I136" s="12">
        <v>658842.1</v>
      </c>
      <c r="J136" s="12">
        <v>1450.4559999999999</v>
      </c>
      <c r="K136" s="12">
        <v>1691080.226</v>
      </c>
      <c r="L136" s="12">
        <v>697804.07399999991</v>
      </c>
      <c r="M136" s="12">
        <v>3049176.8560000001</v>
      </c>
      <c r="N136" s="16">
        <f t="shared" si="10"/>
        <v>2107837.5929999999</v>
      </c>
      <c r="O136" s="16">
        <f t="shared" si="11"/>
        <v>8769.9529999999995</v>
      </c>
      <c r="P136" s="16">
        <f t="shared" si="12"/>
        <v>2639400.632999999</v>
      </c>
      <c r="Q136" s="16">
        <f t="shared" si="13"/>
        <v>985232.46799999988</v>
      </c>
      <c r="R136" s="16">
        <f t="shared" si="14"/>
        <v>5741240.6469999989</v>
      </c>
    </row>
    <row r="137" spans="1:18" s="4" customFormat="1" ht="18.75" customHeight="1" x14ac:dyDescent="0.25">
      <c r="A137" s="17" t="s">
        <v>16</v>
      </c>
      <c r="B137" s="17" t="s">
        <v>35</v>
      </c>
      <c r="C137" s="18" t="s">
        <v>22</v>
      </c>
      <c r="D137" s="19">
        <v>865715.16500000015</v>
      </c>
      <c r="E137" s="19">
        <v>17260.307000000001</v>
      </c>
      <c r="F137" s="19">
        <v>2348544.9479999989</v>
      </c>
      <c r="G137" s="19">
        <v>589576.91800000006</v>
      </c>
      <c r="H137" s="19">
        <v>3821097.3379999991</v>
      </c>
      <c r="I137" s="19">
        <v>401147.027</v>
      </c>
      <c r="J137" s="19">
        <v>11532.117</v>
      </c>
      <c r="K137" s="19">
        <v>1901101.2649999999</v>
      </c>
      <c r="L137" s="19">
        <v>609325.58499999996</v>
      </c>
      <c r="M137" s="19">
        <v>2923105.9939999999</v>
      </c>
      <c r="N137" s="20">
        <f t="shared" si="10"/>
        <v>1266862.1920000003</v>
      </c>
      <c r="O137" s="20">
        <f t="shared" si="11"/>
        <v>28792.423999999999</v>
      </c>
      <c r="P137" s="20">
        <f t="shared" si="12"/>
        <v>4249646.2129999986</v>
      </c>
      <c r="Q137" s="20">
        <f t="shared" si="13"/>
        <v>1198902.503</v>
      </c>
      <c r="R137" s="20">
        <f t="shared" si="14"/>
        <v>6744203.3319999985</v>
      </c>
    </row>
    <row r="138" spans="1:18" s="4" customFormat="1" ht="18.75" customHeight="1" x14ac:dyDescent="0.25">
      <c r="A138" s="7" t="s">
        <v>16</v>
      </c>
      <c r="B138" s="7" t="s">
        <v>55</v>
      </c>
      <c r="C138" s="11" t="s">
        <v>56</v>
      </c>
      <c r="D138" s="12"/>
      <c r="E138" s="12">
        <v>41673.633999999998</v>
      </c>
      <c r="F138" s="12">
        <v>4164.4650000000001</v>
      </c>
      <c r="G138" s="12"/>
      <c r="H138" s="12">
        <v>45838.099000000002</v>
      </c>
      <c r="I138" s="12">
        <v>2839632.290000001</v>
      </c>
      <c r="J138" s="12">
        <v>24842.84</v>
      </c>
      <c r="K138" s="12">
        <v>1343.26</v>
      </c>
      <c r="L138" s="12"/>
      <c r="M138" s="12">
        <v>2865818.3900000006</v>
      </c>
      <c r="N138" s="16">
        <f t="shared" si="10"/>
        <v>2839632.290000001</v>
      </c>
      <c r="O138" s="16">
        <f t="shared" si="11"/>
        <v>66516.474000000002</v>
      </c>
      <c r="P138" s="16">
        <f t="shared" si="12"/>
        <v>5507.7250000000004</v>
      </c>
      <c r="Q138" s="16">
        <f t="shared" si="13"/>
        <v>0</v>
      </c>
      <c r="R138" s="16">
        <f t="shared" si="14"/>
        <v>2911656.4890000005</v>
      </c>
    </row>
    <row r="139" spans="1:18" s="4" customFormat="1" ht="18.75" customHeight="1" x14ac:dyDescent="0.25">
      <c r="A139" s="17" t="s">
        <v>16</v>
      </c>
      <c r="B139" s="17" t="s">
        <v>42</v>
      </c>
      <c r="C139" s="18" t="s">
        <v>32</v>
      </c>
      <c r="D139" s="19"/>
      <c r="E139" s="19"/>
      <c r="F139" s="19">
        <v>1483398.0859999901</v>
      </c>
      <c r="G139" s="19">
        <v>1200.0930000000001</v>
      </c>
      <c r="H139" s="19">
        <v>1484598.1789999902</v>
      </c>
      <c r="I139" s="19"/>
      <c r="J139" s="19"/>
      <c r="K139" s="19">
        <v>1799451.6200000311</v>
      </c>
      <c r="L139" s="19">
        <v>30.93</v>
      </c>
      <c r="M139" s="19">
        <v>1799482.550000031</v>
      </c>
      <c r="N139" s="20">
        <f t="shared" si="10"/>
        <v>0</v>
      </c>
      <c r="O139" s="20">
        <f t="shared" si="11"/>
        <v>0</v>
      </c>
      <c r="P139" s="20">
        <f t="shared" si="12"/>
        <v>3282849.7060000212</v>
      </c>
      <c r="Q139" s="20">
        <f t="shared" si="13"/>
        <v>1231.0230000000001</v>
      </c>
      <c r="R139" s="20">
        <f t="shared" si="14"/>
        <v>3284080.7290000212</v>
      </c>
    </row>
    <row r="140" spans="1:18" s="4" customFormat="1" ht="18.75" customHeight="1" x14ac:dyDescent="0.25">
      <c r="A140" s="7" t="s">
        <v>16</v>
      </c>
      <c r="B140" s="7" t="s">
        <v>57</v>
      </c>
      <c r="C140" s="11" t="s">
        <v>28</v>
      </c>
      <c r="D140" s="12">
        <v>41646.78</v>
      </c>
      <c r="E140" s="12"/>
      <c r="F140" s="12"/>
      <c r="G140" s="12"/>
      <c r="H140" s="12">
        <v>41646.78</v>
      </c>
      <c r="I140" s="12">
        <v>1636880.23</v>
      </c>
      <c r="J140" s="12"/>
      <c r="K140" s="12">
        <v>3406.72</v>
      </c>
      <c r="L140" s="12"/>
      <c r="M140" s="12">
        <v>1640286.95</v>
      </c>
      <c r="N140" s="16">
        <f t="shared" si="10"/>
        <v>1678527.01</v>
      </c>
      <c r="O140" s="16">
        <f t="shared" si="11"/>
        <v>0</v>
      </c>
      <c r="P140" s="16">
        <f t="shared" si="12"/>
        <v>3406.72</v>
      </c>
      <c r="Q140" s="16">
        <f t="shared" si="13"/>
        <v>0</v>
      </c>
      <c r="R140" s="16">
        <f t="shared" si="14"/>
        <v>1681933.73</v>
      </c>
    </row>
    <row r="141" spans="1:18" s="4" customFormat="1" ht="18.75" customHeight="1" x14ac:dyDescent="0.25">
      <c r="A141" s="17" t="s">
        <v>16</v>
      </c>
      <c r="B141" s="17" t="s">
        <v>43</v>
      </c>
      <c r="C141" s="18" t="s">
        <v>39</v>
      </c>
      <c r="D141" s="19">
        <v>608988.76899999997</v>
      </c>
      <c r="E141" s="19"/>
      <c r="F141" s="19">
        <v>978266.9049999998</v>
      </c>
      <c r="G141" s="19">
        <v>29374.907999999999</v>
      </c>
      <c r="H141" s="19">
        <v>1616630.5819999997</v>
      </c>
      <c r="I141" s="19"/>
      <c r="J141" s="19"/>
      <c r="K141" s="19">
        <v>1383992.65</v>
      </c>
      <c r="L141" s="19">
        <v>144018.495</v>
      </c>
      <c r="M141" s="19">
        <v>1528011.145</v>
      </c>
      <c r="N141" s="20">
        <f t="shared" si="10"/>
        <v>608988.76899999997</v>
      </c>
      <c r="O141" s="20">
        <f t="shared" si="11"/>
        <v>0</v>
      </c>
      <c r="P141" s="20">
        <f t="shared" si="12"/>
        <v>2362259.5549999997</v>
      </c>
      <c r="Q141" s="20">
        <f t="shared" si="13"/>
        <v>173393.40299999999</v>
      </c>
      <c r="R141" s="20">
        <f t="shared" si="14"/>
        <v>3144641.727</v>
      </c>
    </row>
    <row r="142" spans="1:18" s="4" customFormat="1" ht="18.75" customHeight="1" x14ac:dyDescent="0.25">
      <c r="A142" s="7" t="s">
        <v>16</v>
      </c>
      <c r="B142" s="7" t="s">
        <v>47</v>
      </c>
      <c r="C142" s="11" t="s">
        <v>48</v>
      </c>
      <c r="D142" s="12">
        <v>415014.95000000013</v>
      </c>
      <c r="E142" s="12"/>
      <c r="F142" s="12"/>
      <c r="G142" s="12"/>
      <c r="H142" s="12">
        <v>415014.95000000013</v>
      </c>
      <c r="I142" s="12">
        <v>1451382.9669999999</v>
      </c>
      <c r="J142" s="12">
        <v>26708.385999999999</v>
      </c>
      <c r="K142" s="12"/>
      <c r="L142" s="12">
        <v>39325.440000000002</v>
      </c>
      <c r="M142" s="12">
        <v>1517416.7929999998</v>
      </c>
      <c r="N142" s="16">
        <f t="shared" si="10"/>
        <v>1866397.9170000001</v>
      </c>
      <c r="O142" s="16">
        <f t="shared" si="11"/>
        <v>26708.385999999999</v>
      </c>
      <c r="P142" s="16">
        <f t="shared" si="12"/>
        <v>0</v>
      </c>
      <c r="Q142" s="16">
        <f t="shared" si="13"/>
        <v>39325.440000000002</v>
      </c>
      <c r="R142" s="16">
        <f t="shared" si="14"/>
        <v>1932431.743</v>
      </c>
    </row>
    <row r="143" spans="1:18" s="4" customFormat="1" ht="18.75" customHeight="1" x14ac:dyDescent="0.25">
      <c r="A143" s="17" t="s">
        <v>16</v>
      </c>
      <c r="B143" s="17" t="s">
        <v>51</v>
      </c>
      <c r="C143" s="18" t="s">
        <v>32</v>
      </c>
      <c r="D143" s="19">
        <v>1484010.2379999999</v>
      </c>
      <c r="E143" s="19">
        <v>13235.5</v>
      </c>
      <c r="F143" s="19">
        <v>177874.67</v>
      </c>
      <c r="G143" s="19">
        <v>71075.090000000011</v>
      </c>
      <c r="H143" s="19">
        <v>1746195.4979999999</v>
      </c>
      <c r="I143" s="19">
        <v>1041908.35</v>
      </c>
      <c r="J143" s="19"/>
      <c r="K143" s="19">
        <v>168926.584</v>
      </c>
      <c r="L143" s="19">
        <v>39996.67300000001</v>
      </c>
      <c r="M143" s="19">
        <v>1250831.6069999998</v>
      </c>
      <c r="N143" s="20">
        <f t="shared" si="10"/>
        <v>2525918.588</v>
      </c>
      <c r="O143" s="20">
        <f t="shared" si="11"/>
        <v>13235.5</v>
      </c>
      <c r="P143" s="20">
        <f t="shared" si="12"/>
        <v>346801.25400000002</v>
      </c>
      <c r="Q143" s="20">
        <f t="shared" si="13"/>
        <v>111071.76300000002</v>
      </c>
      <c r="R143" s="20">
        <f t="shared" si="14"/>
        <v>2997027.1049999995</v>
      </c>
    </row>
    <row r="144" spans="1:18" s="4" customFormat="1" ht="18.75" customHeight="1" x14ac:dyDescent="0.25">
      <c r="A144" s="7" t="s">
        <v>16</v>
      </c>
      <c r="B144" s="7" t="s">
        <v>38</v>
      </c>
      <c r="C144" s="11" t="s">
        <v>39</v>
      </c>
      <c r="D144" s="12">
        <v>1628390.074</v>
      </c>
      <c r="E144" s="12">
        <v>1665023.976</v>
      </c>
      <c r="F144" s="12"/>
      <c r="G144" s="12"/>
      <c r="H144" s="12">
        <v>3293414.05</v>
      </c>
      <c r="I144" s="12">
        <v>173072.01500000001</v>
      </c>
      <c r="J144" s="12">
        <v>996461.13599999982</v>
      </c>
      <c r="K144" s="12"/>
      <c r="L144" s="12"/>
      <c r="M144" s="12">
        <v>1169533.1509999998</v>
      </c>
      <c r="N144" s="16">
        <f t="shared" si="10"/>
        <v>1801462.0890000002</v>
      </c>
      <c r="O144" s="16">
        <f t="shared" si="11"/>
        <v>2661485.1119999997</v>
      </c>
      <c r="P144" s="16">
        <f t="shared" si="12"/>
        <v>0</v>
      </c>
      <c r="Q144" s="16">
        <f t="shared" si="13"/>
        <v>0</v>
      </c>
      <c r="R144" s="16">
        <f t="shared" si="14"/>
        <v>4462947.2009999994</v>
      </c>
    </row>
    <row r="145" spans="1:18" s="4" customFormat="1" ht="18.75" customHeight="1" x14ac:dyDescent="0.25">
      <c r="A145" s="17" t="s">
        <v>16</v>
      </c>
      <c r="B145" s="17" t="s">
        <v>45</v>
      </c>
      <c r="C145" s="18" t="s">
        <v>46</v>
      </c>
      <c r="D145" s="19"/>
      <c r="E145" s="19"/>
      <c r="F145" s="19"/>
      <c r="G145" s="19"/>
      <c r="H145" s="19"/>
      <c r="I145" s="19">
        <v>700282</v>
      </c>
      <c r="J145" s="19"/>
      <c r="K145" s="19"/>
      <c r="L145" s="19"/>
      <c r="M145" s="19">
        <v>700282</v>
      </c>
      <c r="N145" s="20">
        <f t="shared" si="10"/>
        <v>700282</v>
      </c>
      <c r="O145" s="20">
        <f t="shared" si="11"/>
        <v>0</v>
      </c>
      <c r="P145" s="20">
        <f t="shared" si="12"/>
        <v>0</v>
      </c>
      <c r="Q145" s="20">
        <f t="shared" si="13"/>
        <v>0</v>
      </c>
      <c r="R145" s="20">
        <f t="shared" si="14"/>
        <v>700282</v>
      </c>
    </row>
    <row r="146" spans="1:18" s="4" customFormat="1" ht="18.75" customHeight="1" x14ac:dyDescent="0.25">
      <c r="A146" s="7" t="s">
        <v>16</v>
      </c>
      <c r="B146" s="7" t="s">
        <v>33</v>
      </c>
      <c r="C146" s="11" t="s">
        <v>34</v>
      </c>
      <c r="D146" s="12">
        <v>813409</v>
      </c>
      <c r="E146" s="12">
        <v>3315042</v>
      </c>
      <c r="F146" s="12">
        <v>1737587.0379999999</v>
      </c>
      <c r="G146" s="12">
        <v>144628</v>
      </c>
      <c r="H146" s="12">
        <v>6010666.0379999997</v>
      </c>
      <c r="I146" s="12">
        <v>16553</v>
      </c>
      <c r="J146" s="12">
        <v>29560</v>
      </c>
      <c r="K146" s="12">
        <v>427938.4429999998</v>
      </c>
      <c r="L146" s="12">
        <v>63377</v>
      </c>
      <c r="M146" s="12">
        <v>537428.44299999974</v>
      </c>
      <c r="N146" s="16">
        <f t="shared" si="10"/>
        <v>829962</v>
      </c>
      <c r="O146" s="16">
        <f t="shared" si="11"/>
        <v>3344602</v>
      </c>
      <c r="P146" s="16">
        <f t="shared" si="12"/>
        <v>2165525.4809999997</v>
      </c>
      <c r="Q146" s="16">
        <f t="shared" si="13"/>
        <v>208005</v>
      </c>
      <c r="R146" s="16">
        <f t="shared" si="14"/>
        <v>6548094.4809999997</v>
      </c>
    </row>
    <row r="147" spans="1:18" s="4" customFormat="1" ht="18.75" customHeight="1" x14ac:dyDescent="0.25">
      <c r="A147" s="17" t="s">
        <v>16</v>
      </c>
      <c r="B147" s="17" t="s">
        <v>63</v>
      </c>
      <c r="C147" s="18" t="s">
        <v>39</v>
      </c>
      <c r="D147" s="19">
        <v>11659</v>
      </c>
      <c r="E147" s="19"/>
      <c r="F147" s="19"/>
      <c r="G147" s="19">
        <v>69823.476999999999</v>
      </c>
      <c r="H147" s="19">
        <v>81482.476999999999</v>
      </c>
      <c r="I147" s="19">
        <v>327308.12199999997</v>
      </c>
      <c r="J147" s="19"/>
      <c r="K147" s="19"/>
      <c r="L147" s="19">
        <v>75566.428</v>
      </c>
      <c r="M147" s="19">
        <v>402874.55</v>
      </c>
      <c r="N147" s="20">
        <f t="shared" si="10"/>
        <v>338967.12199999997</v>
      </c>
      <c r="O147" s="20">
        <f t="shared" si="11"/>
        <v>0</v>
      </c>
      <c r="P147" s="20">
        <f t="shared" si="12"/>
        <v>0</v>
      </c>
      <c r="Q147" s="20">
        <f t="shared" si="13"/>
        <v>145389.905</v>
      </c>
      <c r="R147" s="20">
        <f t="shared" si="14"/>
        <v>484357.027</v>
      </c>
    </row>
    <row r="148" spans="1:18" s="4" customFormat="1" ht="18.75" customHeight="1" x14ac:dyDescent="0.25">
      <c r="A148" s="7" t="s">
        <v>16</v>
      </c>
      <c r="B148" s="7" t="s">
        <v>52</v>
      </c>
      <c r="C148" s="11" t="s">
        <v>34</v>
      </c>
      <c r="D148" s="12">
        <v>926802.52</v>
      </c>
      <c r="E148" s="12"/>
      <c r="F148" s="12"/>
      <c r="G148" s="12">
        <v>205048.2</v>
      </c>
      <c r="H148" s="12">
        <v>1131850.72</v>
      </c>
      <c r="I148" s="12">
        <v>232297</v>
      </c>
      <c r="J148" s="12"/>
      <c r="K148" s="12"/>
      <c r="L148" s="12">
        <v>112988</v>
      </c>
      <c r="M148" s="12">
        <v>345285</v>
      </c>
      <c r="N148" s="16">
        <f t="shared" si="10"/>
        <v>1159099.52</v>
      </c>
      <c r="O148" s="16">
        <f t="shared" si="11"/>
        <v>0</v>
      </c>
      <c r="P148" s="16">
        <f t="shared" si="12"/>
        <v>0</v>
      </c>
      <c r="Q148" s="16">
        <f t="shared" si="13"/>
        <v>318036.2</v>
      </c>
      <c r="R148" s="16">
        <f t="shared" si="14"/>
        <v>1477135.72</v>
      </c>
    </row>
    <row r="149" spans="1:18" s="4" customFormat="1" ht="18.75" customHeight="1" x14ac:dyDescent="0.25">
      <c r="A149" s="17" t="s">
        <v>16</v>
      </c>
      <c r="B149" s="17" t="s">
        <v>60</v>
      </c>
      <c r="C149" s="18" t="s">
        <v>46</v>
      </c>
      <c r="D149" s="19">
        <v>103843.644</v>
      </c>
      <c r="E149" s="19"/>
      <c r="F149" s="19">
        <v>38363.828000000009</v>
      </c>
      <c r="G149" s="19"/>
      <c r="H149" s="19">
        <v>142207.47200000001</v>
      </c>
      <c r="I149" s="19"/>
      <c r="J149" s="19"/>
      <c r="K149" s="19">
        <v>218332.96500000011</v>
      </c>
      <c r="L149" s="19"/>
      <c r="M149" s="19">
        <v>218332.96500000011</v>
      </c>
      <c r="N149" s="20">
        <f t="shared" si="10"/>
        <v>103843.644</v>
      </c>
      <c r="O149" s="20">
        <f t="shared" si="11"/>
        <v>0</v>
      </c>
      <c r="P149" s="20">
        <f t="shared" si="12"/>
        <v>256696.79300000012</v>
      </c>
      <c r="Q149" s="20">
        <f t="shared" si="13"/>
        <v>0</v>
      </c>
      <c r="R149" s="20">
        <f t="shared" si="14"/>
        <v>360540.43700000015</v>
      </c>
    </row>
    <row r="150" spans="1:18" s="4" customFormat="1" ht="18.75" customHeight="1" x14ac:dyDescent="0.25">
      <c r="A150" s="7" t="s">
        <v>16</v>
      </c>
      <c r="B150" s="7" t="s">
        <v>40</v>
      </c>
      <c r="C150" s="11" t="s">
        <v>41</v>
      </c>
      <c r="D150" s="12">
        <v>1276454.7990000001</v>
      </c>
      <c r="E150" s="12">
        <v>118085.599</v>
      </c>
      <c r="F150" s="12">
        <v>67097.302000000025</v>
      </c>
      <c r="G150" s="12">
        <v>59387.258999999998</v>
      </c>
      <c r="H150" s="12">
        <v>1521024.9590000003</v>
      </c>
      <c r="I150" s="12"/>
      <c r="J150" s="12">
        <v>2006.0170000000001</v>
      </c>
      <c r="K150" s="12">
        <v>213737.8079999999</v>
      </c>
      <c r="L150" s="12">
        <v>2034.896</v>
      </c>
      <c r="M150" s="12">
        <v>217778.7209999999</v>
      </c>
      <c r="N150" s="16">
        <f t="shared" si="10"/>
        <v>1276454.7990000001</v>
      </c>
      <c r="O150" s="16">
        <f t="shared" si="11"/>
        <v>120091.61600000001</v>
      </c>
      <c r="P150" s="16">
        <f t="shared" si="12"/>
        <v>280835.10999999993</v>
      </c>
      <c r="Q150" s="16">
        <f t="shared" si="13"/>
        <v>61422.154999999999</v>
      </c>
      <c r="R150" s="16">
        <f t="shared" si="14"/>
        <v>1738803.6800000002</v>
      </c>
    </row>
    <row r="151" spans="1:18" s="4" customFormat="1" ht="18.75" customHeight="1" x14ac:dyDescent="0.25">
      <c r="A151" s="17" t="s">
        <v>16</v>
      </c>
      <c r="B151" s="17" t="s">
        <v>44</v>
      </c>
      <c r="C151" s="18" t="s">
        <v>28</v>
      </c>
      <c r="D151" s="19">
        <v>235648.78</v>
      </c>
      <c r="E151" s="19">
        <v>15962.09</v>
      </c>
      <c r="F151" s="19">
        <v>49382.590000000593</v>
      </c>
      <c r="G151" s="19">
        <v>171560.52</v>
      </c>
      <c r="H151" s="19">
        <v>472553.98000000056</v>
      </c>
      <c r="I151" s="19"/>
      <c r="J151" s="19"/>
      <c r="K151" s="19">
        <v>166855.7599999996</v>
      </c>
      <c r="L151" s="19">
        <v>1838.48</v>
      </c>
      <c r="M151" s="19">
        <v>168694.23999999961</v>
      </c>
      <c r="N151" s="20">
        <f t="shared" si="10"/>
        <v>235648.78</v>
      </c>
      <c r="O151" s="20">
        <f t="shared" si="11"/>
        <v>15962.09</v>
      </c>
      <c r="P151" s="20">
        <f t="shared" si="12"/>
        <v>216238.35000000021</v>
      </c>
      <c r="Q151" s="20">
        <f t="shared" si="13"/>
        <v>173399</v>
      </c>
      <c r="R151" s="20">
        <f t="shared" si="14"/>
        <v>641248.2200000002</v>
      </c>
    </row>
    <row r="152" spans="1:18" s="4" customFormat="1" ht="18.75" customHeight="1" x14ac:dyDescent="0.25">
      <c r="A152" s="7" t="s">
        <v>16</v>
      </c>
      <c r="B152" s="7" t="s">
        <v>53</v>
      </c>
      <c r="C152" s="11" t="s">
        <v>54</v>
      </c>
      <c r="D152" s="12">
        <v>844834.13</v>
      </c>
      <c r="E152" s="12"/>
      <c r="F152" s="12">
        <v>992.25500000000011</v>
      </c>
      <c r="G152" s="12">
        <v>6563.0559999999996</v>
      </c>
      <c r="H152" s="12">
        <v>852389.44099999999</v>
      </c>
      <c r="I152" s="12">
        <v>66025.285999999993</v>
      </c>
      <c r="J152" s="12"/>
      <c r="K152" s="12"/>
      <c r="L152" s="12">
        <v>21574.75</v>
      </c>
      <c r="M152" s="12">
        <v>87600.035999999993</v>
      </c>
      <c r="N152" s="16">
        <f t="shared" si="10"/>
        <v>910859.41599999997</v>
      </c>
      <c r="O152" s="16">
        <f t="shared" si="11"/>
        <v>0</v>
      </c>
      <c r="P152" s="16">
        <f t="shared" si="12"/>
        <v>992.25500000000011</v>
      </c>
      <c r="Q152" s="16">
        <f t="shared" si="13"/>
        <v>28137.806</v>
      </c>
      <c r="R152" s="16">
        <f t="shared" si="14"/>
        <v>939989.47699999996</v>
      </c>
    </row>
    <row r="153" spans="1:18" s="4" customFormat="1" ht="18.75" customHeight="1" x14ac:dyDescent="0.25">
      <c r="A153" s="17" t="s">
        <v>16</v>
      </c>
      <c r="B153" s="17" t="s">
        <v>59</v>
      </c>
      <c r="C153" s="18" t="s">
        <v>20</v>
      </c>
      <c r="D153" s="19">
        <v>578604.77</v>
      </c>
      <c r="E153" s="19"/>
      <c r="F153" s="19">
        <v>1406.79</v>
      </c>
      <c r="G153" s="19">
        <v>68400.202000000005</v>
      </c>
      <c r="H153" s="19">
        <v>648411.7620000001</v>
      </c>
      <c r="I153" s="19"/>
      <c r="J153" s="19"/>
      <c r="K153" s="19"/>
      <c r="L153" s="19">
        <v>41787.37999999999</v>
      </c>
      <c r="M153" s="19">
        <v>41787.37999999999</v>
      </c>
      <c r="N153" s="20">
        <f t="shared" si="10"/>
        <v>578604.77</v>
      </c>
      <c r="O153" s="20">
        <f t="shared" si="11"/>
        <v>0</v>
      </c>
      <c r="P153" s="20">
        <f t="shared" si="12"/>
        <v>1406.79</v>
      </c>
      <c r="Q153" s="20">
        <f t="shared" si="13"/>
        <v>110187.58199999999</v>
      </c>
      <c r="R153" s="20">
        <f t="shared" si="14"/>
        <v>690199.14200000011</v>
      </c>
    </row>
    <row r="154" spans="1:18" s="4" customFormat="1" ht="18.75" customHeight="1" x14ac:dyDescent="0.25">
      <c r="A154" s="7" t="s">
        <v>16</v>
      </c>
      <c r="B154" s="7" t="s">
        <v>58</v>
      </c>
      <c r="C154" s="11" t="s">
        <v>26</v>
      </c>
      <c r="D154" s="12">
        <v>642508.14</v>
      </c>
      <c r="E154" s="12"/>
      <c r="F154" s="12"/>
      <c r="G154" s="12"/>
      <c r="H154" s="12">
        <v>642508.14</v>
      </c>
      <c r="I154" s="12"/>
      <c r="J154" s="12"/>
      <c r="K154" s="12">
        <v>16.640999999999998</v>
      </c>
      <c r="L154" s="12">
        <v>910.57400000000007</v>
      </c>
      <c r="M154" s="12">
        <v>927.21500000000003</v>
      </c>
      <c r="N154" s="16">
        <f t="shared" si="10"/>
        <v>642508.14</v>
      </c>
      <c r="O154" s="16">
        <f t="shared" si="11"/>
        <v>0</v>
      </c>
      <c r="P154" s="16">
        <f t="shared" si="12"/>
        <v>16.640999999999998</v>
      </c>
      <c r="Q154" s="16">
        <f t="shared" si="13"/>
        <v>910.57400000000007</v>
      </c>
      <c r="R154" s="16">
        <f t="shared" si="14"/>
        <v>643435.35499999998</v>
      </c>
    </row>
    <row r="155" spans="1:18" s="4" customFormat="1" ht="18.75" customHeight="1" x14ac:dyDescent="0.25">
      <c r="A155" s="17" t="s">
        <v>16</v>
      </c>
      <c r="B155" s="17" t="s">
        <v>64</v>
      </c>
      <c r="C155" s="18" t="s">
        <v>22</v>
      </c>
      <c r="D155" s="19"/>
      <c r="E155" s="19"/>
      <c r="F155" s="19"/>
      <c r="G155" s="19">
        <v>4332.6210000000001</v>
      </c>
      <c r="H155" s="19">
        <v>4332.6210000000001</v>
      </c>
      <c r="I155" s="19"/>
      <c r="J155" s="19"/>
      <c r="K155" s="19"/>
      <c r="L155" s="19"/>
      <c r="M155" s="19"/>
      <c r="N155" s="20">
        <f t="shared" si="10"/>
        <v>0</v>
      </c>
      <c r="O155" s="20">
        <f t="shared" si="11"/>
        <v>0</v>
      </c>
      <c r="P155" s="20">
        <f t="shared" si="12"/>
        <v>0</v>
      </c>
      <c r="Q155" s="20">
        <f t="shared" si="13"/>
        <v>4332.6210000000001</v>
      </c>
      <c r="R155" s="20">
        <f t="shared" si="14"/>
        <v>4332.6210000000001</v>
      </c>
    </row>
    <row r="156" spans="1:18" s="4" customFormat="1" ht="18.75" customHeight="1" x14ac:dyDescent="0.25">
      <c r="A156" s="7" t="s">
        <v>16</v>
      </c>
      <c r="B156" s="7" t="s">
        <v>61</v>
      </c>
      <c r="C156" s="11" t="s">
        <v>24</v>
      </c>
      <c r="D156" s="12">
        <v>1472855.03</v>
      </c>
      <c r="E156" s="12"/>
      <c r="F156" s="12"/>
      <c r="G156" s="12"/>
      <c r="H156" s="12">
        <v>1472855.03</v>
      </c>
      <c r="I156" s="12"/>
      <c r="J156" s="12"/>
      <c r="K156" s="12"/>
      <c r="L156" s="12"/>
      <c r="M156" s="12"/>
      <c r="N156" s="16">
        <f t="shared" si="10"/>
        <v>1472855.03</v>
      </c>
      <c r="O156" s="16">
        <f t="shared" si="11"/>
        <v>0</v>
      </c>
      <c r="P156" s="16">
        <f t="shared" si="12"/>
        <v>0</v>
      </c>
      <c r="Q156" s="16">
        <f t="shared" si="13"/>
        <v>0</v>
      </c>
      <c r="R156" s="16">
        <f t="shared" si="14"/>
        <v>1472855.03</v>
      </c>
    </row>
    <row r="157" spans="1:18" s="4" customFormat="1" ht="18.75" customHeight="1" x14ac:dyDescent="0.25">
      <c r="A157" s="17" t="s">
        <v>16</v>
      </c>
      <c r="B157" s="17" t="s">
        <v>62</v>
      </c>
      <c r="C157" s="18" t="s">
        <v>22</v>
      </c>
      <c r="D157" s="19">
        <v>143978.07500000001</v>
      </c>
      <c r="E157" s="19"/>
      <c r="F157" s="19"/>
      <c r="G157" s="19"/>
      <c r="H157" s="19">
        <v>143978.07500000001</v>
      </c>
      <c r="I157" s="19"/>
      <c r="J157" s="19"/>
      <c r="K157" s="19"/>
      <c r="L157" s="19"/>
      <c r="M157" s="19"/>
      <c r="N157" s="20">
        <f t="shared" si="10"/>
        <v>143978.07500000001</v>
      </c>
      <c r="O157" s="20">
        <f t="shared" si="11"/>
        <v>0</v>
      </c>
      <c r="P157" s="20">
        <f t="shared" si="12"/>
        <v>0</v>
      </c>
      <c r="Q157" s="20">
        <f t="shared" si="13"/>
        <v>0</v>
      </c>
      <c r="R157" s="20">
        <f t="shared" si="14"/>
        <v>143978.07500000001</v>
      </c>
    </row>
    <row r="158" spans="1:18" s="4" customFormat="1" ht="18.75" customHeight="1" x14ac:dyDescent="0.25">
      <c r="A158" s="7" t="s">
        <v>17</v>
      </c>
      <c r="B158" s="7" t="s">
        <v>19</v>
      </c>
      <c r="C158" s="11" t="s">
        <v>20</v>
      </c>
      <c r="D158" s="12">
        <v>4523641.4630000005</v>
      </c>
      <c r="E158" s="12">
        <v>2866531.5270000012</v>
      </c>
      <c r="F158" s="12">
        <v>12123483.60799857</v>
      </c>
      <c r="G158" s="12">
        <v>256595.23800000001</v>
      </c>
      <c r="H158" s="12">
        <v>19770251.835998576</v>
      </c>
      <c r="I158" s="12">
        <v>47779833.523000002</v>
      </c>
      <c r="J158" s="12">
        <v>2982111.267</v>
      </c>
      <c r="K158" s="12">
        <v>17249747.49599966</v>
      </c>
      <c r="L158" s="12">
        <v>2964226.7799999989</v>
      </c>
      <c r="M158" s="12">
        <v>70975919.065999657</v>
      </c>
      <c r="N158" s="16">
        <f t="shared" si="10"/>
        <v>52303474.986000001</v>
      </c>
      <c r="O158" s="16">
        <f t="shared" si="11"/>
        <v>5848642.7940000016</v>
      </c>
      <c r="P158" s="16">
        <f t="shared" si="12"/>
        <v>29373231.103998229</v>
      </c>
      <c r="Q158" s="16">
        <f t="shared" si="13"/>
        <v>3220822.0179999988</v>
      </c>
      <c r="R158" s="16">
        <f t="shared" si="14"/>
        <v>90746170.901998237</v>
      </c>
    </row>
    <row r="159" spans="1:18" s="4" customFormat="1" ht="18.75" customHeight="1" x14ac:dyDescent="0.25">
      <c r="A159" s="17" t="s">
        <v>17</v>
      </c>
      <c r="B159" s="17" t="s">
        <v>21</v>
      </c>
      <c r="C159" s="18" t="s">
        <v>22</v>
      </c>
      <c r="D159" s="19">
        <v>3247536.5619999999</v>
      </c>
      <c r="E159" s="19"/>
      <c r="F159" s="19">
        <v>724495.85100000026</v>
      </c>
      <c r="G159" s="19">
        <v>53856.276999999987</v>
      </c>
      <c r="H159" s="19">
        <v>4025888.69</v>
      </c>
      <c r="I159" s="19">
        <v>50325981.700000003</v>
      </c>
      <c r="J159" s="19"/>
      <c r="K159" s="19">
        <v>586448.42200000002</v>
      </c>
      <c r="L159" s="19">
        <v>933160.97199999995</v>
      </c>
      <c r="M159" s="19">
        <v>51845591.094000004</v>
      </c>
      <c r="N159" s="20">
        <f t="shared" si="10"/>
        <v>53573518.262000002</v>
      </c>
      <c r="O159" s="20">
        <f t="shared" si="11"/>
        <v>0</v>
      </c>
      <c r="P159" s="20">
        <f t="shared" si="12"/>
        <v>1310944.2730000003</v>
      </c>
      <c r="Q159" s="20">
        <f t="shared" si="13"/>
        <v>987017.24899999995</v>
      </c>
      <c r="R159" s="20">
        <f t="shared" si="14"/>
        <v>55871479.784000002</v>
      </c>
    </row>
    <row r="160" spans="1:18" s="4" customFormat="1" ht="18.75" customHeight="1" x14ac:dyDescent="0.25">
      <c r="A160" s="7" t="s">
        <v>17</v>
      </c>
      <c r="B160" s="7" t="s">
        <v>23</v>
      </c>
      <c r="C160" s="11" t="s">
        <v>24</v>
      </c>
      <c r="D160" s="12">
        <v>7544296.9560000002</v>
      </c>
      <c r="E160" s="12">
        <v>469698.32299999997</v>
      </c>
      <c r="F160" s="12">
        <v>3205806.7790000001</v>
      </c>
      <c r="G160" s="12">
        <v>127263.15700000001</v>
      </c>
      <c r="H160" s="12">
        <v>11347065.215</v>
      </c>
      <c r="I160" s="12">
        <v>21206022.556000002</v>
      </c>
      <c r="J160" s="12">
        <v>196947.99299999999</v>
      </c>
      <c r="K160" s="12">
        <v>5213981.659</v>
      </c>
      <c r="L160" s="12">
        <v>626046.55100000009</v>
      </c>
      <c r="M160" s="12">
        <v>27242998.759000003</v>
      </c>
      <c r="N160" s="16">
        <f t="shared" si="10"/>
        <v>28750319.512000002</v>
      </c>
      <c r="O160" s="16">
        <f t="shared" si="11"/>
        <v>666646.31599999999</v>
      </c>
      <c r="P160" s="16">
        <f t="shared" si="12"/>
        <v>8419788.438000001</v>
      </c>
      <c r="Q160" s="16">
        <f t="shared" si="13"/>
        <v>753309.7080000001</v>
      </c>
      <c r="R160" s="16">
        <f t="shared" si="14"/>
        <v>38590063.974000007</v>
      </c>
    </row>
    <row r="161" spans="1:18" s="4" customFormat="1" ht="18.75" customHeight="1" x14ac:dyDescent="0.25">
      <c r="A161" s="17" t="s">
        <v>17</v>
      </c>
      <c r="B161" s="17" t="s">
        <v>25</v>
      </c>
      <c r="C161" s="18" t="s">
        <v>26</v>
      </c>
      <c r="D161" s="19">
        <v>2445331.6869999999</v>
      </c>
      <c r="E161" s="19">
        <v>352328.10100000002</v>
      </c>
      <c r="F161" s="19">
        <v>2089787.568999999</v>
      </c>
      <c r="G161" s="19">
        <v>73024.100000000006</v>
      </c>
      <c r="H161" s="19">
        <v>4960471.4569999985</v>
      </c>
      <c r="I161" s="19">
        <v>7489904.1109999996</v>
      </c>
      <c r="J161" s="19">
        <v>690895.21100000001</v>
      </c>
      <c r="K161" s="19">
        <v>4108857.2049999991</v>
      </c>
      <c r="L161" s="19">
        <v>616596.83599999989</v>
      </c>
      <c r="M161" s="19">
        <v>12906253.362999998</v>
      </c>
      <c r="N161" s="20">
        <f t="shared" si="10"/>
        <v>9935235.7980000004</v>
      </c>
      <c r="O161" s="20">
        <f t="shared" si="11"/>
        <v>1043223.312</v>
      </c>
      <c r="P161" s="20">
        <f t="shared" si="12"/>
        <v>6198644.7739999983</v>
      </c>
      <c r="Q161" s="20">
        <f t="shared" si="13"/>
        <v>689620.93599999987</v>
      </c>
      <c r="R161" s="20">
        <f t="shared" si="14"/>
        <v>17866724.819999997</v>
      </c>
    </row>
    <row r="162" spans="1:18" s="4" customFormat="1" ht="18.75" customHeight="1" x14ac:dyDescent="0.25">
      <c r="A162" s="7" t="s">
        <v>17</v>
      </c>
      <c r="B162" s="7" t="s">
        <v>29</v>
      </c>
      <c r="C162" s="11" t="s">
        <v>30</v>
      </c>
      <c r="D162" s="12">
        <v>3217445.4279999989</v>
      </c>
      <c r="E162" s="12">
        <v>3265843.0720000011</v>
      </c>
      <c r="F162" s="12">
        <v>8952.6859999999997</v>
      </c>
      <c r="G162" s="12">
        <v>121634.61900000001</v>
      </c>
      <c r="H162" s="12">
        <v>6613875.8049999997</v>
      </c>
      <c r="I162" s="12">
        <v>9358850.7200000007</v>
      </c>
      <c r="J162" s="12">
        <v>22985.178</v>
      </c>
      <c r="K162" s="12">
        <v>169.52</v>
      </c>
      <c r="L162" s="12">
        <v>1399259.68</v>
      </c>
      <c r="M162" s="12">
        <v>10781265.097999999</v>
      </c>
      <c r="N162" s="16">
        <f t="shared" si="10"/>
        <v>12576296.148</v>
      </c>
      <c r="O162" s="16">
        <f t="shared" si="11"/>
        <v>3288828.2500000009</v>
      </c>
      <c r="P162" s="16">
        <f t="shared" si="12"/>
        <v>9122.2060000000001</v>
      </c>
      <c r="Q162" s="16">
        <f t="shared" si="13"/>
        <v>1520894.2989999999</v>
      </c>
      <c r="R162" s="16">
        <f t="shared" si="14"/>
        <v>17395140.902999997</v>
      </c>
    </row>
    <row r="163" spans="1:18" s="4" customFormat="1" ht="18.75" customHeight="1" x14ac:dyDescent="0.25">
      <c r="A163" s="17" t="s">
        <v>17</v>
      </c>
      <c r="B163" s="17" t="s">
        <v>31</v>
      </c>
      <c r="C163" s="18" t="s">
        <v>32</v>
      </c>
      <c r="D163" s="19">
        <v>2105403.86</v>
      </c>
      <c r="E163" s="19">
        <v>14560.66</v>
      </c>
      <c r="F163" s="19">
        <v>260208.33100000001</v>
      </c>
      <c r="G163" s="19">
        <v>816999.84699999995</v>
      </c>
      <c r="H163" s="19">
        <v>3197172.6979999999</v>
      </c>
      <c r="I163" s="19">
        <v>7526131.017</v>
      </c>
      <c r="J163" s="19"/>
      <c r="K163" s="19">
        <v>149162.85500000001</v>
      </c>
      <c r="L163" s="19">
        <v>69045.407000000007</v>
      </c>
      <c r="M163" s="19">
        <v>7744339.2790000001</v>
      </c>
      <c r="N163" s="20">
        <f t="shared" si="10"/>
        <v>9631534.8770000003</v>
      </c>
      <c r="O163" s="20">
        <f t="shared" si="11"/>
        <v>14560.66</v>
      </c>
      <c r="P163" s="20">
        <f t="shared" si="12"/>
        <v>409371.18599999999</v>
      </c>
      <c r="Q163" s="20">
        <f t="shared" si="13"/>
        <v>886045.25399999996</v>
      </c>
      <c r="R163" s="20">
        <f t="shared" si="14"/>
        <v>10941511.977</v>
      </c>
    </row>
    <row r="164" spans="1:18" s="4" customFormat="1" ht="18.75" customHeight="1" x14ac:dyDescent="0.25">
      <c r="A164" s="7" t="s">
        <v>17</v>
      </c>
      <c r="B164" s="7" t="s">
        <v>27</v>
      </c>
      <c r="C164" s="11" t="s">
        <v>28</v>
      </c>
      <c r="D164" s="12">
        <v>2037943.027</v>
      </c>
      <c r="E164" s="12">
        <v>1154506.422</v>
      </c>
      <c r="F164" s="12">
        <v>84353.393999999491</v>
      </c>
      <c r="G164" s="12">
        <v>128252.038</v>
      </c>
      <c r="H164" s="12">
        <v>3405054.8809999996</v>
      </c>
      <c r="I164" s="12">
        <v>5344290.7709999997</v>
      </c>
      <c r="J164" s="12">
        <v>38775.589999999997</v>
      </c>
      <c r="K164" s="12">
        <v>615571.37199999765</v>
      </c>
      <c r="L164" s="12">
        <v>537111.63800000015</v>
      </c>
      <c r="M164" s="12">
        <v>6535749.3709999975</v>
      </c>
      <c r="N164" s="16">
        <f t="shared" si="10"/>
        <v>7382233.7979999995</v>
      </c>
      <c r="O164" s="16">
        <f t="shared" si="11"/>
        <v>1193282.0120000001</v>
      </c>
      <c r="P164" s="16">
        <f t="shared" si="12"/>
        <v>699924.76599999715</v>
      </c>
      <c r="Q164" s="16">
        <f t="shared" si="13"/>
        <v>665363.67600000021</v>
      </c>
      <c r="R164" s="16">
        <f t="shared" si="14"/>
        <v>9940804.2519999966</v>
      </c>
    </row>
    <row r="165" spans="1:18" s="4" customFormat="1" ht="18.75" customHeight="1" x14ac:dyDescent="0.25">
      <c r="A165" s="17" t="s">
        <v>17</v>
      </c>
      <c r="B165" s="17" t="s">
        <v>36</v>
      </c>
      <c r="C165" s="18" t="s">
        <v>37</v>
      </c>
      <c r="D165" s="19">
        <v>1109094.2439999999</v>
      </c>
      <c r="E165" s="19">
        <v>87942.427999999985</v>
      </c>
      <c r="F165" s="19">
        <v>875646.55399999965</v>
      </c>
      <c r="G165" s="19">
        <v>216632.02000000011</v>
      </c>
      <c r="H165" s="19">
        <v>2289315.2459999998</v>
      </c>
      <c r="I165" s="19">
        <v>686996.24999999988</v>
      </c>
      <c r="J165" s="19">
        <v>6893.08</v>
      </c>
      <c r="K165" s="19">
        <v>1700303.845</v>
      </c>
      <c r="L165" s="19">
        <v>611932.84600000025</v>
      </c>
      <c r="M165" s="19">
        <v>3006126.0210000002</v>
      </c>
      <c r="N165" s="20">
        <f t="shared" si="10"/>
        <v>1796090.4939999999</v>
      </c>
      <c r="O165" s="20">
        <f t="shared" si="11"/>
        <v>94835.507999999987</v>
      </c>
      <c r="P165" s="20">
        <f t="shared" si="12"/>
        <v>2575950.3989999997</v>
      </c>
      <c r="Q165" s="20">
        <f t="shared" si="13"/>
        <v>828564.86600000039</v>
      </c>
      <c r="R165" s="20">
        <f t="shared" si="14"/>
        <v>5295441.267</v>
      </c>
    </row>
    <row r="166" spans="1:18" s="4" customFormat="1" ht="18.75" customHeight="1" x14ac:dyDescent="0.25">
      <c r="A166" s="7" t="s">
        <v>17</v>
      </c>
      <c r="B166" s="7" t="s">
        <v>57</v>
      </c>
      <c r="C166" s="11" t="s">
        <v>28</v>
      </c>
      <c r="D166" s="12">
        <v>157861.9</v>
      </c>
      <c r="E166" s="12"/>
      <c r="F166" s="12"/>
      <c r="G166" s="12">
        <v>85.68</v>
      </c>
      <c r="H166" s="12">
        <v>157947.57999999999</v>
      </c>
      <c r="I166" s="12">
        <v>2620557.4900000002</v>
      </c>
      <c r="J166" s="12"/>
      <c r="K166" s="12"/>
      <c r="L166" s="12">
        <v>53.470999999999997</v>
      </c>
      <c r="M166" s="12">
        <v>2620610.9610000001</v>
      </c>
      <c r="N166" s="16">
        <f t="shared" si="10"/>
        <v>2778419.39</v>
      </c>
      <c r="O166" s="16">
        <f t="shared" si="11"/>
        <v>0</v>
      </c>
      <c r="P166" s="16">
        <f t="shared" si="12"/>
        <v>0</v>
      </c>
      <c r="Q166" s="16">
        <f t="shared" si="13"/>
        <v>139.15100000000001</v>
      </c>
      <c r="R166" s="16">
        <f t="shared" si="14"/>
        <v>2778558.5410000002</v>
      </c>
    </row>
    <row r="167" spans="1:18" s="4" customFormat="1" ht="18.75" customHeight="1" x14ac:dyDescent="0.25">
      <c r="A167" s="17" t="s">
        <v>17</v>
      </c>
      <c r="B167" s="17" t="s">
        <v>35</v>
      </c>
      <c r="C167" s="18" t="s">
        <v>22</v>
      </c>
      <c r="D167" s="19">
        <v>612212.00899999996</v>
      </c>
      <c r="E167" s="19">
        <v>42893.619000000013</v>
      </c>
      <c r="F167" s="19">
        <v>1808562.564</v>
      </c>
      <c r="G167" s="19">
        <v>279080.74200000003</v>
      </c>
      <c r="H167" s="19">
        <v>2742748.9339999999</v>
      </c>
      <c r="I167" s="19">
        <v>311192.47100000002</v>
      </c>
      <c r="J167" s="19">
        <v>7282.26</v>
      </c>
      <c r="K167" s="19">
        <v>1656208.6410000001</v>
      </c>
      <c r="L167" s="19">
        <v>631720.85499999998</v>
      </c>
      <c r="M167" s="19">
        <v>2606404.227</v>
      </c>
      <c r="N167" s="20">
        <f t="shared" si="10"/>
        <v>923404.48</v>
      </c>
      <c r="O167" s="20">
        <f t="shared" si="11"/>
        <v>50175.879000000015</v>
      </c>
      <c r="P167" s="20">
        <f t="shared" si="12"/>
        <v>3464771.2050000001</v>
      </c>
      <c r="Q167" s="20">
        <f t="shared" si="13"/>
        <v>910801.59700000007</v>
      </c>
      <c r="R167" s="20">
        <f t="shared" si="14"/>
        <v>5349153.1610000003</v>
      </c>
    </row>
    <row r="168" spans="1:18" s="4" customFormat="1" ht="18.75" customHeight="1" x14ac:dyDescent="0.25">
      <c r="A168" s="7" t="s">
        <v>17</v>
      </c>
      <c r="B168" s="7" t="s">
        <v>43</v>
      </c>
      <c r="C168" s="11" t="s">
        <v>39</v>
      </c>
      <c r="D168" s="12">
        <v>268110.53999999998</v>
      </c>
      <c r="E168" s="12"/>
      <c r="F168" s="12">
        <v>1016290.082000001</v>
      </c>
      <c r="G168" s="12">
        <v>62556.317999999999</v>
      </c>
      <c r="H168" s="12">
        <v>1346956.9400000009</v>
      </c>
      <c r="I168" s="12"/>
      <c r="J168" s="12"/>
      <c r="K168" s="12">
        <v>1503147.9630000009</v>
      </c>
      <c r="L168" s="12">
        <v>153595.99</v>
      </c>
      <c r="M168" s="12">
        <v>1656743.9530000009</v>
      </c>
      <c r="N168" s="16">
        <f t="shared" si="10"/>
        <v>268110.53999999998</v>
      </c>
      <c r="O168" s="16">
        <f t="shared" si="11"/>
        <v>0</v>
      </c>
      <c r="P168" s="16">
        <f t="shared" si="12"/>
        <v>2519438.0450000018</v>
      </c>
      <c r="Q168" s="16">
        <f t="shared" si="13"/>
        <v>216152.30799999999</v>
      </c>
      <c r="R168" s="16">
        <f t="shared" si="14"/>
        <v>3003700.893000002</v>
      </c>
    </row>
    <row r="169" spans="1:18" s="4" customFormat="1" ht="18.75" customHeight="1" x14ac:dyDescent="0.25">
      <c r="A169" s="17" t="s">
        <v>17</v>
      </c>
      <c r="B169" s="17" t="s">
        <v>42</v>
      </c>
      <c r="C169" s="18" t="s">
        <v>32</v>
      </c>
      <c r="D169" s="19"/>
      <c r="E169" s="19"/>
      <c r="F169" s="19">
        <v>1110289.8209999991</v>
      </c>
      <c r="G169" s="19">
        <v>251.32</v>
      </c>
      <c r="H169" s="19">
        <v>1110541.1409999991</v>
      </c>
      <c r="I169" s="19"/>
      <c r="J169" s="19"/>
      <c r="K169" s="19">
        <v>1533092.739999993</v>
      </c>
      <c r="L169" s="19">
        <v>7144.5619999999999</v>
      </c>
      <c r="M169" s="19">
        <v>1540237.3019999929</v>
      </c>
      <c r="N169" s="20">
        <f t="shared" si="10"/>
        <v>0</v>
      </c>
      <c r="O169" s="20">
        <f t="shared" si="11"/>
        <v>0</v>
      </c>
      <c r="P169" s="20">
        <f t="shared" si="12"/>
        <v>2643382.5609999923</v>
      </c>
      <c r="Q169" s="20">
        <f t="shared" si="13"/>
        <v>7395.8819999999996</v>
      </c>
      <c r="R169" s="20">
        <f t="shared" si="14"/>
        <v>2650778.4429999921</v>
      </c>
    </row>
    <row r="170" spans="1:18" s="4" customFormat="1" ht="18.75" customHeight="1" x14ac:dyDescent="0.25">
      <c r="A170" s="7" t="s">
        <v>17</v>
      </c>
      <c r="B170" s="7" t="s">
        <v>51</v>
      </c>
      <c r="C170" s="11" t="s">
        <v>32</v>
      </c>
      <c r="D170" s="12">
        <v>1313304.433</v>
      </c>
      <c r="E170" s="12"/>
      <c r="F170" s="12">
        <v>28862.16</v>
      </c>
      <c r="G170" s="12">
        <v>148908.85</v>
      </c>
      <c r="H170" s="12">
        <v>1491075.443</v>
      </c>
      <c r="I170" s="12">
        <v>1337409.331</v>
      </c>
      <c r="J170" s="12"/>
      <c r="K170" s="12">
        <v>39027.860999999997</v>
      </c>
      <c r="L170" s="12">
        <v>50921.606</v>
      </c>
      <c r="M170" s="12">
        <v>1427358.798</v>
      </c>
      <c r="N170" s="16">
        <f t="shared" si="10"/>
        <v>2650713.764</v>
      </c>
      <c r="O170" s="16">
        <f t="shared" si="11"/>
        <v>0</v>
      </c>
      <c r="P170" s="16">
        <f t="shared" si="12"/>
        <v>67890.020999999993</v>
      </c>
      <c r="Q170" s="16">
        <f t="shared" si="13"/>
        <v>199830.45600000001</v>
      </c>
      <c r="R170" s="16">
        <f t="shared" si="14"/>
        <v>2918434.2409999999</v>
      </c>
    </row>
    <row r="171" spans="1:18" s="4" customFormat="1" ht="18.75" customHeight="1" x14ac:dyDescent="0.25">
      <c r="A171" s="17" t="s">
        <v>17</v>
      </c>
      <c r="B171" s="17" t="s">
        <v>47</v>
      </c>
      <c r="C171" s="18" t="s">
        <v>48</v>
      </c>
      <c r="D171" s="19">
        <v>331358.46000000002</v>
      </c>
      <c r="E171" s="19"/>
      <c r="F171" s="19"/>
      <c r="G171" s="19"/>
      <c r="H171" s="19">
        <v>331358.46000000002</v>
      </c>
      <c r="I171" s="19">
        <v>1277198.0379999999</v>
      </c>
      <c r="J171" s="19">
        <v>72651.321000000011</v>
      </c>
      <c r="K171" s="19"/>
      <c r="L171" s="19">
        <v>38137.932999999997</v>
      </c>
      <c r="M171" s="19">
        <v>1387987.2919999999</v>
      </c>
      <c r="N171" s="20">
        <f t="shared" si="10"/>
        <v>1608556.4979999999</v>
      </c>
      <c r="O171" s="20">
        <f t="shared" si="11"/>
        <v>72651.321000000011</v>
      </c>
      <c r="P171" s="20">
        <f t="shared" si="12"/>
        <v>0</v>
      </c>
      <c r="Q171" s="20">
        <f t="shared" si="13"/>
        <v>38137.932999999997</v>
      </c>
      <c r="R171" s="20">
        <f t="shared" si="14"/>
        <v>1719345.7519999999</v>
      </c>
    </row>
    <row r="172" spans="1:18" s="4" customFormat="1" ht="18.75" customHeight="1" x14ac:dyDescent="0.25">
      <c r="A172" s="7" t="s">
        <v>17</v>
      </c>
      <c r="B172" s="7" t="s">
        <v>45</v>
      </c>
      <c r="C172" s="11" t="s">
        <v>46</v>
      </c>
      <c r="D172" s="12"/>
      <c r="E172" s="12"/>
      <c r="F172" s="12"/>
      <c r="G172" s="12"/>
      <c r="H172" s="12"/>
      <c r="I172" s="12">
        <v>1121496</v>
      </c>
      <c r="J172" s="12"/>
      <c r="K172" s="12"/>
      <c r="L172" s="12"/>
      <c r="M172" s="12">
        <v>1121496</v>
      </c>
      <c r="N172" s="16">
        <f t="shared" si="10"/>
        <v>1121496</v>
      </c>
      <c r="O172" s="16">
        <f t="shared" si="11"/>
        <v>0</v>
      </c>
      <c r="P172" s="16">
        <f t="shared" si="12"/>
        <v>0</v>
      </c>
      <c r="Q172" s="16">
        <f t="shared" si="13"/>
        <v>0</v>
      </c>
      <c r="R172" s="16">
        <f t="shared" si="14"/>
        <v>1121496</v>
      </c>
    </row>
    <row r="173" spans="1:18" s="4" customFormat="1" ht="18.75" customHeight="1" x14ac:dyDescent="0.25">
      <c r="A173" s="17" t="s">
        <v>17</v>
      </c>
      <c r="B173" s="17" t="s">
        <v>38</v>
      </c>
      <c r="C173" s="18" t="s">
        <v>39</v>
      </c>
      <c r="D173" s="19">
        <v>1616510.6680000001</v>
      </c>
      <c r="E173" s="19">
        <v>2216460.673</v>
      </c>
      <c r="F173" s="19"/>
      <c r="G173" s="19"/>
      <c r="H173" s="19">
        <v>3832971.341</v>
      </c>
      <c r="I173" s="19">
        <v>131343.916</v>
      </c>
      <c r="J173" s="19">
        <v>913109.39699999976</v>
      </c>
      <c r="K173" s="19"/>
      <c r="L173" s="19"/>
      <c r="M173" s="19">
        <v>1044453.3129999997</v>
      </c>
      <c r="N173" s="20">
        <f t="shared" si="10"/>
        <v>1747854.584</v>
      </c>
      <c r="O173" s="20">
        <f t="shared" si="11"/>
        <v>3129570.07</v>
      </c>
      <c r="P173" s="20">
        <f t="shared" si="12"/>
        <v>0</v>
      </c>
      <c r="Q173" s="20">
        <f t="shared" si="13"/>
        <v>0</v>
      </c>
      <c r="R173" s="20">
        <f t="shared" si="14"/>
        <v>4877424.6540000001</v>
      </c>
    </row>
    <row r="174" spans="1:18" s="4" customFormat="1" ht="18.75" customHeight="1" x14ac:dyDescent="0.25">
      <c r="A174" s="7" t="s">
        <v>17</v>
      </c>
      <c r="B174" s="7" t="s">
        <v>33</v>
      </c>
      <c r="C174" s="11" t="s">
        <v>34</v>
      </c>
      <c r="D174" s="12">
        <v>709622</v>
      </c>
      <c r="E174" s="12">
        <v>3323342</v>
      </c>
      <c r="F174" s="12">
        <v>1342456.4580000001</v>
      </c>
      <c r="G174" s="12">
        <v>65701</v>
      </c>
      <c r="H174" s="12">
        <v>5441121.4580000006</v>
      </c>
      <c r="I174" s="12">
        <v>15114</v>
      </c>
      <c r="J174" s="12">
        <v>493562</v>
      </c>
      <c r="K174" s="12">
        <v>422112.29300000012</v>
      </c>
      <c r="L174" s="12">
        <v>101112</v>
      </c>
      <c r="M174" s="12">
        <v>1031900.2930000001</v>
      </c>
      <c r="N174" s="16">
        <f t="shared" si="10"/>
        <v>724736</v>
      </c>
      <c r="O174" s="16">
        <f t="shared" si="11"/>
        <v>3816904</v>
      </c>
      <c r="P174" s="16">
        <f t="shared" si="12"/>
        <v>1764568.7510000002</v>
      </c>
      <c r="Q174" s="16">
        <f t="shared" si="13"/>
        <v>166813</v>
      </c>
      <c r="R174" s="16">
        <f t="shared" si="14"/>
        <v>6473021.7510000002</v>
      </c>
    </row>
    <row r="175" spans="1:18" s="4" customFormat="1" ht="18.75" customHeight="1" x14ac:dyDescent="0.25">
      <c r="A175" s="17" t="s">
        <v>17</v>
      </c>
      <c r="B175" s="17" t="s">
        <v>55</v>
      </c>
      <c r="C175" s="18" t="s">
        <v>56</v>
      </c>
      <c r="D175" s="19">
        <v>1481</v>
      </c>
      <c r="E175" s="19"/>
      <c r="F175" s="19"/>
      <c r="G175" s="19">
        <v>283.3</v>
      </c>
      <c r="H175" s="19">
        <v>1764.3</v>
      </c>
      <c r="I175" s="19">
        <v>1011004.4</v>
      </c>
      <c r="J175" s="19"/>
      <c r="K175" s="19"/>
      <c r="L175" s="19">
        <v>1526.4</v>
      </c>
      <c r="M175" s="19">
        <v>1012530.8</v>
      </c>
      <c r="N175" s="20">
        <f t="shared" si="10"/>
        <v>1012485.4</v>
      </c>
      <c r="O175" s="20">
        <f t="shared" si="11"/>
        <v>0</v>
      </c>
      <c r="P175" s="20">
        <f t="shared" si="12"/>
        <v>0</v>
      </c>
      <c r="Q175" s="20">
        <f t="shared" si="13"/>
        <v>1809.7</v>
      </c>
      <c r="R175" s="20">
        <f t="shared" si="14"/>
        <v>1014295.1000000001</v>
      </c>
    </row>
    <row r="176" spans="1:18" s="4" customFormat="1" ht="18.75" customHeight="1" x14ac:dyDescent="0.25">
      <c r="A176" s="7" t="s">
        <v>17</v>
      </c>
      <c r="B176" s="7" t="s">
        <v>52</v>
      </c>
      <c r="C176" s="11" t="s">
        <v>34</v>
      </c>
      <c r="D176" s="12">
        <v>778185.75899999996</v>
      </c>
      <c r="E176" s="12"/>
      <c r="F176" s="12">
        <v>4</v>
      </c>
      <c r="G176" s="12">
        <v>178775.29699999999</v>
      </c>
      <c r="H176" s="12">
        <v>956965.05599999998</v>
      </c>
      <c r="I176" s="12">
        <v>214432</v>
      </c>
      <c r="J176" s="12"/>
      <c r="K176" s="12"/>
      <c r="L176" s="12">
        <v>222094.56400000001</v>
      </c>
      <c r="M176" s="12">
        <v>436526.56400000001</v>
      </c>
      <c r="N176" s="16">
        <f t="shared" si="10"/>
        <v>992617.75899999996</v>
      </c>
      <c r="O176" s="16">
        <f t="shared" si="11"/>
        <v>0</v>
      </c>
      <c r="P176" s="16">
        <f t="shared" si="12"/>
        <v>4</v>
      </c>
      <c r="Q176" s="16">
        <f t="shared" si="13"/>
        <v>400869.86100000003</v>
      </c>
      <c r="R176" s="16">
        <f t="shared" si="14"/>
        <v>1393491.62</v>
      </c>
    </row>
    <row r="177" spans="1:18" s="4" customFormat="1" ht="18.75" customHeight="1" x14ac:dyDescent="0.25">
      <c r="A177" s="17" t="s">
        <v>17</v>
      </c>
      <c r="B177" s="17" t="s">
        <v>63</v>
      </c>
      <c r="C177" s="18" t="s">
        <v>39</v>
      </c>
      <c r="D177" s="19"/>
      <c r="E177" s="19"/>
      <c r="F177" s="19"/>
      <c r="G177" s="19">
        <v>70653.024999999994</v>
      </c>
      <c r="H177" s="19">
        <v>70653.024999999994</v>
      </c>
      <c r="I177" s="19">
        <v>259991.36300000001</v>
      </c>
      <c r="J177" s="19"/>
      <c r="K177" s="19"/>
      <c r="L177" s="19">
        <v>57142.987999999998</v>
      </c>
      <c r="M177" s="19">
        <v>317134.35100000002</v>
      </c>
      <c r="N177" s="20">
        <f t="shared" si="10"/>
        <v>259991.36300000001</v>
      </c>
      <c r="O177" s="20">
        <f t="shared" si="11"/>
        <v>0</v>
      </c>
      <c r="P177" s="20">
        <f t="shared" si="12"/>
        <v>0</v>
      </c>
      <c r="Q177" s="20">
        <f t="shared" si="13"/>
        <v>127796.01299999999</v>
      </c>
      <c r="R177" s="20">
        <f t="shared" si="14"/>
        <v>387787.37600000005</v>
      </c>
    </row>
    <row r="178" spans="1:18" s="4" customFormat="1" ht="18.75" customHeight="1" x14ac:dyDescent="0.25">
      <c r="A178" s="7" t="s">
        <v>17</v>
      </c>
      <c r="B178" s="7" t="s">
        <v>60</v>
      </c>
      <c r="C178" s="11" t="s">
        <v>46</v>
      </c>
      <c r="D178" s="12">
        <v>230448.02</v>
      </c>
      <c r="E178" s="12"/>
      <c r="F178" s="12">
        <v>45008.641000000011</v>
      </c>
      <c r="G178" s="12">
        <v>1479.1559999999999</v>
      </c>
      <c r="H178" s="12">
        <v>276935.81700000004</v>
      </c>
      <c r="I178" s="12">
        <v>24541.161</v>
      </c>
      <c r="J178" s="12"/>
      <c r="K178" s="12">
        <v>251898.09299999999</v>
      </c>
      <c r="L178" s="12"/>
      <c r="M178" s="12">
        <v>276439.25400000002</v>
      </c>
      <c r="N178" s="16">
        <f t="shared" si="10"/>
        <v>254989.18099999998</v>
      </c>
      <c r="O178" s="16">
        <f t="shared" si="11"/>
        <v>0</v>
      </c>
      <c r="P178" s="16">
        <f t="shared" si="12"/>
        <v>296906.734</v>
      </c>
      <c r="Q178" s="16">
        <f t="shared" si="13"/>
        <v>1479.1559999999999</v>
      </c>
      <c r="R178" s="16">
        <f t="shared" si="14"/>
        <v>553375.071</v>
      </c>
    </row>
    <row r="179" spans="1:18" s="4" customFormat="1" ht="18.75" customHeight="1" x14ac:dyDescent="0.25">
      <c r="A179" s="17" t="s">
        <v>17</v>
      </c>
      <c r="B179" s="17" t="s">
        <v>40</v>
      </c>
      <c r="C179" s="18" t="s">
        <v>41</v>
      </c>
      <c r="D179" s="19">
        <v>1259690.307</v>
      </c>
      <c r="E179" s="19">
        <v>116368.03599999999</v>
      </c>
      <c r="F179" s="19">
        <v>52141.349999999991</v>
      </c>
      <c r="G179" s="19">
        <v>41723.43</v>
      </c>
      <c r="H179" s="19">
        <v>1469923.1230000001</v>
      </c>
      <c r="I179" s="19"/>
      <c r="J179" s="19">
        <v>2629.623</v>
      </c>
      <c r="K179" s="19">
        <v>192396.75</v>
      </c>
      <c r="L179" s="19">
        <v>123.071</v>
      </c>
      <c r="M179" s="19">
        <v>195149.44399999999</v>
      </c>
      <c r="N179" s="20">
        <f t="shared" si="10"/>
        <v>1259690.307</v>
      </c>
      <c r="O179" s="20">
        <f t="shared" si="11"/>
        <v>118997.659</v>
      </c>
      <c r="P179" s="20">
        <f t="shared" si="12"/>
        <v>244538.09999999998</v>
      </c>
      <c r="Q179" s="20">
        <f t="shared" si="13"/>
        <v>41846.501000000004</v>
      </c>
      <c r="R179" s="20">
        <f t="shared" si="14"/>
        <v>1665072.567</v>
      </c>
    </row>
    <row r="180" spans="1:18" s="4" customFormat="1" ht="18.75" customHeight="1" x14ac:dyDescent="0.25">
      <c r="A180" s="7" t="s">
        <v>17</v>
      </c>
      <c r="B180" s="7" t="s">
        <v>44</v>
      </c>
      <c r="C180" s="11" t="s">
        <v>28</v>
      </c>
      <c r="D180" s="12">
        <v>222803.23</v>
      </c>
      <c r="E180" s="12"/>
      <c r="F180" s="12">
        <v>46470.45099999995</v>
      </c>
      <c r="G180" s="12">
        <v>101349.024</v>
      </c>
      <c r="H180" s="12">
        <v>370622.70499999996</v>
      </c>
      <c r="I180" s="12"/>
      <c r="J180" s="12">
        <v>6323.5640000000003</v>
      </c>
      <c r="K180" s="12">
        <v>177094.31500000029</v>
      </c>
      <c r="L180" s="12">
        <v>6358.66</v>
      </c>
      <c r="M180" s="12">
        <v>189776.53900000031</v>
      </c>
      <c r="N180" s="16">
        <f t="shared" si="10"/>
        <v>222803.23</v>
      </c>
      <c r="O180" s="16">
        <f t="shared" si="11"/>
        <v>6323.5640000000003</v>
      </c>
      <c r="P180" s="16">
        <f t="shared" si="12"/>
        <v>223564.76600000024</v>
      </c>
      <c r="Q180" s="16">
        <f t="shared" si="13"/>
        <v>107707.68400000001</v>
      </c>
      <c r="R180" s="16">
        <f t="shared" si="14"/>
        <v>560399.2440000003</v>
      </c>
    </row>
    <row r="181" spans="1:18" s="4" customFormat="1" ht="18.75" customHeight="1" x14ac:dyDescent="0.25">
      <c r="A181" s="17" t="s">
        <v>17</v>
      </c>
      <c r="B181" s="17" t="s">
        <v>53</v>
      </c>
      <c r="C181" s="18" t="s">
        <v>54</v>
      </c>
      <c r="D181" s="19">
        <v>568809.73300000001</v>
      </c>
      <c r="E181" s="19"/>
      <c r="F181" s="19">
        <v>524.89800000000002</v>
      </c>
      <c r="G181" s="19">
        <v>18524.017</v>
      </c>
      <c r="H181" s="19">
        <v>587858.64800000004</v>
      </c>
      <c r="I181" s="19">
        <v>16518.629000000001</v>
      </c>
      <c r="J181" s="19"/>
      <c r="K181" s="19"/>
      <c r="L181" s="19">
        <v>33642.639999999999</v>
      </c>
      <c r="M181" s="19">
        <v>50161.269</v>
      </c>
      <c r="N181" s="20">
        <f t="shared" si="10"/>
        <v>585328.36199999996</v>
      </c>
      <c r="O181" s="20">
        <f t="shared" si="11"/>
        <v>0</v>
      </c>
      <c r="P181" s="20">
        <f t="shared" si="12"/>
        <v>524.89800000000002</v>
      </c>
      <c r="Q181" s="20">
        <f t="shared" si="13"/>
        <v>52166.656999999999</v>
      </c>
      <c r="R181" s="20">
        <f t="shared" si="14"/>
        <v>638019.91700000002</v>
      </c>
    </row>
    <row r="182" spans="1:18" s="4" customFormat="1" ht="18.75" customHeight="1" x14ac:dyDescent="0.25">
      <c r="A182" s="7" t="s">
        <v>17</v>
      </c>
      <c r="B182" s="7" t="s">
        <v>59</v>
      </c>
      <c r="C182" s="11" t="s">
        <v>20</v>
      </c>
      <c r="D182" s="12">
        <v>521949.62999999989</v>
      </c>
      <c r="E182" s="12"/>
      <c r="F182" s="12">
        <v>363.57100000000003</v>
      </c>
      <c r="G182" s="12">
        <v>143190.97099999999</v>
      </c>
      <c r="H182" s="12">
        <v>665504.1719999999</v>
      </c>
      <c r="I182" s="12"/>
      <c r="J182" s="12"/>
      <c r="K182" s="12">
        <v>37.409999999999997</v>
      </c>
      <c r="L182" s="12">
        <v>39229.199999999997</v>
      </c>
      <c r="M182" s="12">
        <v>39266.61</v>
      </c>
      <c r="N182" s="16">
        <f t="shared" si="10"/>
        <v>521949.62999999989</v>
      </c>
      <c r="O182" s="16">
        <f t="shared" si="11"/>
        <v>0</v>
      </c>
      <c r="P182" s="16">
        <f t="shared" si="12"/>
        <v>400.98099999999999</v>
      </c>
      <c r="Q182" s="16">
        <f t="shared" si="13"/>
        <v>182420.17099999997</v>
      </c>
      <c r="R182" s="16">
        <f t="shared" si="14"/>
        <v>704770.78199999989</v>
      </c>
    </row>
    <row r="183" spans="1:18" s="4" customFormat="1" ht="18.75" customHeight="1" x14ac:dyDescent="0.25">
      <c r="A183" s="17" t="s">
        <v>17</v>
      </c>
      <c r="B183" s="17" t="s">
        <v>61</v>
      </c>
      <c r="C183" s="18" t="s">
        <v>24</v>
      </c>
      <c r="D183" s="19">
        <v>640465.6</v>
      </c>
      <c r="E183" s="19"/>
      <c r="F183" s="19"/>
      <c r="G183" s="19"/>
      <c r="H183" s="19">
        <v>640465.6</v>
      </c>
      <c r="I183" s="19">
        <v>14000</v>
      </c>
      <c r="J183" s="19"/>
      <c r="K183" s="19"/>
      <c r="L183" s="19">
        <v>21150</v>
      </c>
      <c r="M183" s="19">
        <v>35150</v>
      </c>
      <c r="N183" s="20">
        <f t="shared" si="10"/>
        <v>654465.6</v>
      </c>
      <c r="O183" s="20">
        <f t="shared" si="11"/>
        <v>0</v>
      </c>
      <c r="P183" s="20">
        <f t="shared" si="12"/>
        <v>0</v>
      </c>
      <c r="Q183" s="20">
        <f t="shared" si="13"/>
        <v>21150</v>
      </c>
      <c r="R183" s="20">
        <f t="shared" si="14"/>
        <v>675615.6</v>
      </c>
    </row>
    <row r="184" spans="1:18" s="4" customFormat="1" ht="18.75" customHeight="1" x14ac:dyDescent="0.25">
      <c r="A184" s="7" t="s">
        <v>17</v>
      </c>
      <c r="B184" s="7" t="s">
        <v>49</v>
      </c>
      <c r="C184" s="11" t="s">
        <v>50</v>
      </c>
      <c r="D184" s="12"/>
      <c r="E184" s="12"/>
      <c r="F184" s="12"/>
      <c r="G184" s="12"/>
      <c r="H184" s="12"/>
      <c r="I184" s="12"/>
      <c r="J184" s="12"/>
      <c r="K184" s="12"/>
      <c r="L184" s="12">
        <v>2013</v>
      </c>
      <c r="M184" s="12">
        <v>2013</v>
      </c>
      <c r="N184" s="16">
        <f t="shared" si="10"/>
        <v>0</v>
      </c>
      <c r="O184" s="16">
        <f t="shared" si="11"/>
        <v>0</v>
      </c>
      <c r="P184" s="16">
        <f t="shared" si="12"/>
        <v>0</v>
      </c>
      <c r="Q184" s="16">
        <f t="shared" si="13"/>
        <v>2013</v>
      </c>
      <c r="R184" s="16">
        <f t="shared" si="14"/>
        <v>2013</v>
      </c>
    </row>
    <row r="185" spans="1:18" s="4" customFormat="1" ht="18.75" customHeight="1" x14ac:dyDescent="0.25">
      <c r="A185" s="17" t="s">
        <v>17</v>
      </c>
      <c r="B185" s="17" t="s">
        <v>64</v>
      </c>
      <c r="C185" s="18" t="s">
        <v>22</v>
      </c>
      <c r="D185" s="19">
        <v>721.65800000000002</v>
      </c>
      <c r="E185" s="19"/>
      <c r="F185" s="19"/>
      <c r="G185" s="19">
        <v>2144.0590000000002</v>
      </c>
      <c r="H185" s="19">
        <v>2865.7170000000001</v>
      </c>
      <c r="I185" s="19"/>
      <c r="J185" s="19"/>
      <c r="K185" s="19"/>
      <c r="L185" s="19"/>
      <c r="M185" s="19"/>
      <c r="N185" s="20">
        <f t="shared" si="10"/>
        <v>721.65800000000002</v>
      </c>
      <c r="O185" s="20">
        <f t="shared" si="11"/>
        <v>0</v>
      </c>
      <c r="P185" s="20">
        <f t="shared" si="12"/>
        <v>0</v>
      </c>
      <c r="Q185" s="20">
        <f t="shared" si="13"/>
        <v>2144.0590000000002</v>
      </c>
      <c r="R185" s="20">
        <f t="shared" si="14"/>
        <v>2865.7170000000001</v>
      </c>
    </row>
    <row r="186" spans="1:18" s="4" customFormat="1" ht="18.75" customHeight="1" x14ac:dyDescent="0.25">
      <c r="A186" s="7" t="s">
        <v>17</v>
      </c>
      <c r="B186" s="7" t="s">
        <v>62</v>
      </c>
      <c r="C186" s="11" t="s">
        <v>22</v>
      </c>
      <c r="D186" s="12">
        <v>114331.16</v>
      </c>
      <c r="E186" s="12"/>
      <c r="F186" s="12"/>
      <c r="G186" s="12">
        <v>9945.1200000000008</v>
      </c>
      <c r="H186" s="12">
        <v>124276.28</v>
      </c>
      <c r="I186" s="12"/>
      <c r="J186" s="12"/>
      <c r="K186" s="12"/>
      <c r="L186" s="12"/>
      <c r="M186" s="12"/>
      <c r="N186" s="16">
        <f t="shared" si="10"/>
        <v>114331.16</v>
      </c>
      <c r="O186" s="16">
        <f t="shared" si="11"/>
        <v>0</v>
      </c>
      <c r="P186" s="16">
        <f t="shared" si="12"/>
        <v>0</v>
      </c>
      <c r="Q186" s="16">
        <f t="shared" si="13"/>
        <v>9945.1200000000008</v>
      </c>
      <c r="R186" s="16">
        <f t="shared" si="14"/>
        <v>124276.28</v>
      </c>
    </row>
    <row r="187" spans="1:18" s="4" customFormat="1" ht="18.75" customHeight="1" x14ac:dyDescent="0.25">
      <c r="A187" s="17" t="s">
        <v>17</v>
      </c>
      <c r="B187" s="17" t="s">
        <v>66</v>
      </c>
      <c r="C187" s="18" t="s">
        <v>67</v>
      </c>
      <c r="D187" s="19">
        <v>6021.5860000000002</v>
      </c>
      <c r="E187" s="19"/>
      <c r="F187" s="19"/>
      <c r="G187" s="19">
        <v>23794.755000000001</v>
      </c>
      <c r="H187" s="19">
        <v>29816.341</v>
      </c>
      <c r="I187" s="19"/>
      <c r="J187" s="19"/>
      <c r="K187" s="19"/>
      <c r="L187" s="19"/>
      <c r="M187" s="19"/>
      <c r="N187" s="20">
        <f t="shared" si="10"/>
        <v>6021.5860000000002</v>
      </c>
      <c r="O187" s="20">
        <f t="shared" si="11"/>
        <v>0</v>
      </c>
      <c r="P187" s="20">
        <f t="shared" si="12"/>
        <v>0</v>
      </c>
      <c r="Q187" s="20">
        <f t="shared" si="13"/>
        <v>23794.755000000001</v>
      </c>
      <c r="R187" s="20">
        <f t="shared" si="14"/>
        <v>29816.341</v>
      </c>
    </row>
    <row r="188" spans="1:18" s="4" customFormat="1" ht="18.75" customHeight="1" x14ac:dyDescent="0.25">
      <c r="A188" s="7" t="s">
        <v>17</v>
      </c>
      <c r="B188" s="7" t="s">
        <v>58</v>
      </c>
      <c r="C188" s="11" t="s">
        <v>26</v>
      </c>
      <c r="D188" s="12">
        <v>704582.73</v>
      </c>
      <c r="E188" s="12"/>
      <c r="F188" s="12">
        <v>173.91200000000001</v>
      </c>
      <c r="G188" s="12">
        <v>459.173</v>
      </c>
      <c r="H188" s="12">
        <v>705215.81499999994</v>
      </c>
      <c r="I188" s="12"/>
      <c r="J188" s="12"/>
      <c r="K188" s="12"/>
      <c r="L188" s="12"/>
      <c r="M188" s="12"/>
      <c r="N188" s="16">
        <f t="shared" si="10"/>
        <v>704582.73</v>
      </c>
      <c r="O188" s="16">
        <f t="shared" si="11"/>
        <v>0</v>
      </c>
      <c r="P188" s="16">
        <f t="shared" si="12"/>
        <v>173.91200000000001</v>
      </c>
      <c r="Q188" s="16">
        <f t="shared" si="13"/>
        <v>459.173</v>
      </c>
      <c r="R188" s="16">
        <f t="shared" si="14"/>
        <v>705215.81499999994</v>
      </c>
    </row>
    <row r="189" spans="1:18" s="4" customFormat="1" ht="18.75" customHeight="1" x14ac:dyDescent="0.25">
      <c r="A189" s="17" t="s">
        <v>18</v>
      </c>
      <c r="B189" s="17" t="s">
        <v>19</v>
      </c>
      <c r="C189" s="18" t="s">
        <v>20</v>
      </c>
      <c r="D189" s="19">
        <v>5749006.601999999</v>
      </c>
      <c r="E189" s="19">
        <v>4362760.1289999997</v>
      </c>
      <c r="F189" s="19">
        <v>10363995.638998469</v>
      </c>
      <c r="G189" s="19">
        <v>75837.208999999944</v>
      </c>
      <c r="H189" s="19">
        <v>20551599.578998469</v>
      </c>
      <c r="I189" s="19">
        <v>43504790.095000014</v>
      </c>
      <c r="J189" s="19">
        <v>2510759.625</v>
      </c>
      <c r="K189" s="19">
        <v>16714970.04299907</v>
      </c>
      <c r="L189" s="19">
        <v>2793458.8200000012</v>
      </c>
      <c r="M189" s="19">
        <v>65523978.582999088</v>
      </c>
      <c r="N189" s="20">
        <f t="shared" si="10"/>
        <v>49253796.697000012</v>
      </c>
      <c r="O189" s="20">
        <f t="shared" si="11"/>
        <v>6873519.7539999997</v>
      </c>
      <c r="P189" s="20">
        <f t="shared" si="12"/>
        <v>27078965.681997538</v>
      </c>
      <c r="Q189" s="20">
        <f t="shared" si="13"/>
        <v>2869296.029000001</v>
      </c>
      <c r="R189" s="20">
        <f t="shared" si="14"/>
        <v>86075578.161997557</v>
      </c>
    </row>
    <row r="190" spans="1:18" s="4" customFormat="1" ht="18.75" customHeight="1" x14ac:dyDescent="0.25">
      <c r="A190" s="7" t="s">
        <v>18</v>
      </c>
      <c r="B190" s="7" t="s">
        <v>21</v>
      </c>
      <c r="C190" s="11" t="s">
        <v>22</v>
      </c>
      <c r="D190" s="12">
        <v>2252915.2119999998</v>
      </c>
      <c r="E190" s="12">
        <v>9000</v>
      </c>
      <c r="F190" s="12">
        <v>685662.8470000003</v>
      </c>
      <c r="G190" s="12">
        <v>240292.20300000001</v>
      </c>
      <c r="H190" s="12">
        <v>3187870.2620000006</v>
      </c>
      <c r="I190" s="12">
        <v>53278711.001000002</v>
      </c>
      <c r="J190" s="12"/>
      <c r="K190" s="12">
        <v>633436.93200000003</v>
      </c>
      <c r="L190" s="12">
        <v>569390.35000000009</v>
      </c>
      <c r="M190" s="12">
        <v>54481538.283</v>
      </c>
      <c r="N190" s="16">
        <f t="shared" si="10"/>
        <v>55531626.213</v>
      </c>
      <c r="O190" s="16">
        <f t="shared" si="11"/>
        <v>9000</v>
      </c>
      <c r="P190" s="16">
        <f t="shared" si="12"/>
        <v>1319099.7790000003</v>
      </c>
      <c r="Q190" s="16">
        <f t="shared" si="13"/>
        <v>809682.55300000007</v>
      </c>
      <c r="R190" s="16">
        <f t="shared" si="14"/>
        <v>57669408.545000002</v>
      </c>
    </row>
    <row r="191" spans="1:18" s="4" customFormat="1" ht="18.75" customHeight="1" x14ac:dyDescent="0.25">
      <c r="A191" s="17" t="s">
        <v>18</v>
      </c>
      <c r="B191" s="17" t="s">
        <v>23</v>
      </c>
      <c r="C191" s="18" t="s">
        <v>24</v>
      </c>
      <c r="D191" s="19">
        <v>8668004.7699999977</v>
      </c>
      <c r="E191" s="19">
        <v>711714.4770000003</v>
      </c>
      <c r="F191" s="19">
        <v>3001580.2760000019</v>
      </c>
      <c r="G191" s="19">
        <v>92295.907999999996</v>
      </c>
      <c r="H191" s="19">
        <v>12473595.431</v>
      </c>
      <c r="I191" s="19">
        <v>19273103.793000001</v>
      </c>
      <c r="J191" s="19">
        <v>155256.34899999999</v>
      </c>
      <c r="K191" s="19">
        <v>4594265.9209999992</v>
      </c>
      <c r="L191" s="19">
        <v>1157298.7370000009</v>
      </c>
      <c r="M191" s="19">
        <v>25179924.800000001</v>
      </c>
      <c r="N191" s="20">
        <f t="shared" si="10"/>
        <v>27941108.563000001</v>
      </c>
      <c r="O191" s="20">
        <f t="shared" si="11"/>
        <v>866970.82600000035</v>
      </c>
      <c r="P191" s="20">
        <f t="shared" si="12"/>
        <v>7595846.1970000006</v>
      </c>
      <c r="Q191" s="20">
        <f t="shared" si="13"/>
        <v>1249594.6450000009</v>
      </c>
      <c r="R191" s="20">
        <f t="shared" si="14"/>
        <v>37653520.230999999</v>
      </c>
    </row>
    <row r="192" spans="1:18" s="4" customFormat="1" ht="18.75" customHeight="1" x14ac:dyDescent="0.25">
      <c r="A192" s="7" t="s">
        <v>18</v>
      </c>
      <c r="B192" s="7" t="s">
        <v>25</v>
      </c>
      <c r="C192" s="11" t="s">
        <v>26</v>
      </c>
      <c r="D192" s="12">
        <v>3215953.9109999998</v>
      </c>
      <c r="E192" s="12">
        <v>1033270.4669999999</v>
      </c>
      <c r="F192" s="12">
        <v>1939186.425000001</v>
      </c>
      <c r="G192" s="12">
        <v>53367.190999999999</v>
      </c>
      <c r="H192" s="12">
        <v>6241777.9939999999</v>
      </c>
      <c r="I192" s="12">
        <v>5892640.3449999997</v>
      </c>
      <c r="J192" s="12">
        <v>592155.11499999999</v>
      </c>
      <c r="K192" s="12">
        <v>4140989.049999997</v>
      </c>
      <c r="L192" s="12">
        <v>1197610.0330000001</v>
      </c>
      <c r="M192" s="12">
        <v>11823394.542999998</v>
      </c>
      <c r="N192" s="16">
        <f t="shared" si="10"/>
        <v>9108594.2559999991</v>
      </c>
      <c r="O192" s="16">
        <f t="shared" si="11"/>
        <v>1625425.5819999999</v>
      </c>
      <c r="P192" s="16">
        <f t="shared" si="12"/>
        <v>6080175.4749999978</v>
      </c>
      <c r="Q192" s="16">
        <f t="shared" si="13"/>
        <v>1250977.2240000002</v>
      </c>
      <c r="R192" s="16">
        <f t="shared" si="14"/>
        <v>18065172.536999997</v>
      </c>
    </row>
    <row r="193" spans="1:18" s="4" customFormat="1" ht="18.75" customHeight="1" x14ac:dyDescent="0.25">
      <c r="A193" s="17" t="s">
        <v>18</v>
      </c>
      <c r="B193" s="17" t="s">
        <v>29</v>
      </c>
      <c r="C193" s="18" t="s">
        <v>30</v>
      </c>
      <c r="D193" s="19">
        <v>2738431.88</v>
      </c>
      <c r="E193" s="19">
        <v>2765903.1540000001</v>
      </c>
      <c r="F193" s="19">
        <v>3437.93</v>
      </c>
      <c r="G193" s="19">
        <v>56103.743000000002</v>
      </c>
      <c r="H193" s="19">
        <v>5563876.7069999995</v>
      </c>
      <c r="I193" s="19">
        <v>6671883.4479999999</v>
      </c>
      <c r="J193" s="19">
        <v>43828.860999999997</v>
      </c>
      <c r="K193" s="19"/>
      <c r="L193" s="19">
        <v>1385600.0819999999</v>
      </c>
      <c r="M193" s="19">
        <v>8101312.3909999989</v>
      </c>
      <c r="N193" s="20">
        <f t="shared" si="10"/>
        <v>9410315.3279999997</v>
      </c>
      <c r="O193" s="20">
        <f t="shared" si="11"/>
        <v>2809732.0150000001</v>
      </c>
      <c r="P193" s="20">
        <f t="shared" si="12"/>
        <v>3437.93</v>
      </c>
      <c r="Q193" s="20">
        <f t="shared" si="13"/>
        <v>1441703.825</v>
      </c>
      <c r="R193" s="20">
        <f t="shared" si="14"/>
        <v>13665189.097999997</v>
      </c>
    </row>
    <row r="194" spans="1:18" s="4" customFormat="1" ht="18.75" customHeight="1" x14ac:dyDescent="0.25">
      <c r="A194" s="7" t="s">
        <v>18</v>
      </c>
      <c r="B194" s="7" t="s">
        <v>27</v>
      </c>
      <c r="C194" s="11" t="s">
        <v>28</v>
      </c>
      <c r="D194" s="12">
        <v>1651614.7790000001</v>
      </c>
      <c r="E194" s="12">
        <v>1232159.6410000001</v>
      </c>
      <c r="F194" s="12">
        <v>227012.12699999911</v>
      </c>
      <c r="G194" s="12">
        <v>254492.49600000001</v>
      </c>
      <c r="H194" s="12">
        <v>3365279.0429999987</v>
      </c>
      <c r="I194" s="12">
        <v>5848604.4379999992</v>
      </c>
      <c r="J194" s="12">
        <v>33.26</v>
      </c>
      <c r="K194" s="12">
        <v>1067573.3099999861</v>
      </c>
      <c r="L194" s="12">
        <v>367264.48499999999</v>
      </c>
      <c r="M194" s="12">
        <v>7283475.4929999849</v>
      </c>
      <c r="N194" s="16">
        <f t="shared" si="10"/>
        <v>7500219.2169999992</v>
      </c>
      <c r="O194" s="16">
        <f t="shared" si="11"/>
        <v>1232192.9010000001</v>
      </c>
      <c r="P194" s="16">
        <f t="shared" si="12"/>
        <v>1294585.4369999852</v>
      </c>
      <c r="Q194" s="16">
        <f t="shared" si="13"/>
        <v>621756.98100000003</v>
      </c>
      <c r="R194" s="16">
        <f t="shared" si="14"/>
        <v>10648754.535999984</v>
      </c>
    </row>
    <row r="195" spans="1:18" s="4" customFormat="1" ht="18.75" customHeight="1" x14ac:dyDescent="0.25">
      <c r="A195" s="17" t="s">
        <v>18</v>
      </c>
      <c r="B195" s="17" t="s">
        <v>31</v>
      </c>
      <c r="C195" s="18" t="s">
        <v>32</v>
      </c>
      <c r="D195" s="19">
        <v>2575703.7689999999</v>
      </c>
      <c r="E195" s="19"/>
      <c r="F195" s="19">
        <v>45755.250999999997</v>
      </c>
      <c r="G195" s="19">
        <v>411710.04800000013</v>
      </c>
      <c r="H195" s="19">
        <v>3033169.068</v>
      </c>
      <c r="I195" s="19">
        <v>4969268.2929999996</v>
      </c>
      <c r="J195" s="19"/>
      <c r="K195" s="19">
        <v>31645.178</v>
      </c>
      <c r="L195" s="19">
        <v>316963.18500000011</v>
      </c>
      <c r="M195" s="19">
        <v>5317876.6560000004</v>
      </c>
      <c r="N195" s="20">
        <f t="shared" si="10"/>
        <v>7544972.061999999</v>
      </c>
      <c r="O195" s="20">
        <f t="shared" si="11"/>
        <v>0</v>
      </c>
      <c r="P195" s="20">
        <f t="shared" si="12"/>
        <v>77400.429000000004</v>
      </c>
      <c r="Q195" s="20">
        <f t="shared" si="13"/>
        <v>728673.23300000024</v>
      </c>
      <c r="R195" s="20">
        <f t="shared" si="14"/>
        <v>8351045.7240000004</v>
      </c>
    </row>
    <row r="196" spans="1:18" s="4" customFormat="1" ht="18.75" customHeight="1" x14ac:dyDescent="0.25">
      <c r="A196" s="7" t="s">
        <v>18</v>
      </c>
      <c r="B196" s="7" t="s">
        <v>36</v>
      </c>
      <c r="C196" s="11" t="s">
        <v>37</v>
      </c>
      <c r="D196" s="12">
        <v>1447303.09</v>
      </c>
      <c r="E196" s="12">
        <v>77411.546999999991</v>
      </c>
      <c r="F196" s="12">
        <v>836803.73399999971</v>
      </c>
      <c r="G196" s="12">
        <v>97903.598000000056</v>
      </c>
      <c r="H196" s="12">
        <v>2459421.969</v>
      </c>
      <c r="I196" s="12">
        <v>837642.86</v>
      </c>
      <c r="J196" s="12"/>
      <c r="K196" s="12">
        <v>1542039.7139999999</v>
      </c>
      <c r="L196" s="12">
        <v>563564.54200000002</v>
      </c>
      <c r="M196" s="12">
        <v>2943247.1159999999</v>
      </c>
      <c r="N196" s="16">
        <f t="shared" si="10"/>
        <v>2284945.9500000002</v>
      </c>
      <c r="O196" s="16">
        <f t="shared" si="11"/>
        <v>77411.546999999991</v>
      </c>
      <c r="P196" s="16">
        <f t="shared" si="12"/>
        <v>2378843.4479999999</v>
      </c>
      <c r="Q196" s="16">
        <f t="shared" si="13"/>
        <v>661468.14000000013</v>
      </c>
      <c r="R196" s="16">
        <f t="shared" si="14"/>
        <v>5402669.085</v>
      </c>
    </row>
    <row r="197" spans="1:18" s="4" customFormat="1" ht="18.75" customHeight="1" x14ac:dyDescent="0.25">
      <c r="A197" s="17" t="s">
        <v>18</v>
      </c>
      <c r="B197" s="17" t="s">
        <v>35</v>
      </c>
      <c r="C197" s="18" t="s">
        <v>22</v>
      </c>
      <c r="D197" s="19">
        <v>731315.52899999986</v>
      </c>
      <c r="E197" s="19">
        <v>8337.5020000000004</v>
      </c>
      <c r="F197" s="19">
        <v>1399807.2149999989</v>
      </c>
      <c r="G197" s="19">
        <v>281895.96299999999</v>
      </c>
      <c r="H197" s="19">
        <v>2421356.2089999989</v>
      </c>
      <c r="I197" s="19">
        <v>62557.278999999988</v>
      </c>
      <c r="J197" s="19"/>
      <c r="K197" s="19">
        <v>1802191.4879999999</v>
      </c>
      <c r="L197" s="19">
        <v>633720.55000000005</v>
      </c>
      <c r="M197" s="19">
        <v>2498469.3169999998</v>
      </c>
      <c r="N197" s="20">
        <f t="shared" si="10"/>
        <v>793872.80799999984</v>
      </c>
      <c r="O197" s="20">
        <f t="shared" si="11"/>
        <v>8337.5020000000004</v>
      </c>
      <c r="P197" s="20">
        <f t="shared" si="12"/>
        <v>3201998.7029999988</v>
      </c>
      <c r="Q197" s="20">
        <f t="shared" si="13"/>
        <v>915616.51300000004</v>
      </c>
      <c r="R197" s="20">
        <f t="shared" si="14"/>
        <v>4919825.5259999987</v>
      </c>
    </row>
    <row r="198" spans="1:18" s="4" customFormat="1" ht="18.75" customHeight="1" x14ac:dyDescent="0.25">
      <c r="A198" s="7" t="s">
        <v>18</v>
      </c>
      <c r="B198" s="7" t="s">
        <v>57</v>
      </c>
      <c r="C198" s="11" t="s">
        <v>28</v>
      </c>
      <c r="D198" s="12">
        <v>221585.20600000001</v>
      </c>
      <c r="E198" s="12"/>
      <c r="F198" s="12"/>
      <c r="G198" s="12"/>
      <c r="H198" s="12">
        <v>221585.20600000001</v>
      </c>
      <c r="I198" s="12">
        <v>2447713.1949999998</v>
      </c>
      <c r="J198" s="12"/>
      <c r="K198" s="12"/>
      <c r="L198" s="12">
        <v>3.9</v>
      </c>
      <c r="M198" s="12">
        <v>2447717.0949999997</v>
      </c>
      <c r="N198" s="16">
        <f t="shared" ref="N198:N261" si="15">D198+I198</f>
        <v>2669298.4009999996</v>
      </c>
      <c r="O198" s="16">
        <f t="shared" ref="O198:O261" si="16">E198+J198</f>
        <v>0</v>
      </c>
      <c r="P198" s="16">
        <f t="shared" ref="P198:P261" si="17">F198+K198</f>
        <v>0</v>
      </c>
      <c r="Q198" s="16">
        <f t="shared" ref="Q198:Q261" si="18">G198+L198</f>
        <v>3.9</v>
      </c>
      <c r="R198" s="16">
        <f t="shared" ref="R198:R261" si="19">H198+M198</f>
        <v>2669302.301</v>
      </c>
    </row>
    <row r="199" spans="1:18" s="4" customFormat="1" ht="18.75" customHeight="1" x14ac:dyDescent="0.25">
      <c r="A199" s="17" t="s">
        <v>18</v>
      </c>
      <c r="B199" s="17" t="s">
        <v>51</v>
      </c>
      <c r="C199" s="18" t="s">
        <v>32</v>
      </c>
      <c r="D199" s="19">
        <v>1825593.0209999999</v>
      </c>
      <c r="E199" s="19">
        <v>14035.07</v>
      </c>
      <c r="F199" s="19">
        <v>20594.789000000001</v>
      </c>
      <c r="G199" s="19">
        <v>78628.537999999986</v>
      </c>
      <c r="H199" s="19">
        <v>1938851.4180000001</v>
      </c>
      <c r="I199" s="19">
        <v>2308213.88</v>
      </c>
      <c r="J199" s="19"/>
      <c r="K199" s="19"/>
      <c r="L199" s="19">
        <v>26777.83300000001</v>
      </c>
      <c r="M199" s="19">
        <v>2334991.713</v>
      </c>
      <c r="N199" s="20">
        <f t="shared" si="15"/>
        <v>4133806.9009999996</v>
      </c>
      <c r="O199" s="20">
        <f t="shared" si="16"/>
        <v>14035.07</v>
      </c>
      <c r="P199" s="20">
        <f t="shared" si="17"/>
        <v>20594.789000000001</v>
      </c>
      <c r="Q199" s="20">
        <f t="shared" si="18"/>
        <v>105406.371</v>
      </c>
      <c r="R199" s="20">
        <f t="shared" si="19"/>
        <v>4273843.1310000001</v>
      </c>
    </row>
    <row r="200" spans="1:18" s="4" customFormat="1" ht="18.75" customHeight="1" x14ac:dyDescent="0.25">
      <c r="A200" s="7" t="s">
        <v>18</v>
      </c>
      <c r="B200" s="7" t="s">
        <v>33</v>
      </c>
      <c r="C200" s="11" t="s">
        <v>34</v>
      </c>
      <c r="D200" s="12">
        <v>374291</v>
      </c>
      <c r="E200" s="12">
        <v>3685581</v>
      </c>
      <c r="F200" s="12">
        <v>1242915.824</v>
      </c>
      <c r="G200" s="12">
        <v>75016</v>
      </c>
      <c r="H200" s="12">
        <v>5377803.824</v>
      </c>
      <c r="I200" s="12"/>
      <c r="J200" s="12">
        <v>1345894</v>
      </c>
      <c r="K200" s="12">
        <v>420808.32</v>
      </c>
      <c r="L200" s="12">
        <v>140050</v>
      </c>
      <c r="M200" s="12">
        <v>1906752.32</v>
      </c>
      <c r="N200" s="16">
        <f t="shared" si="15"/>
        <v>374291</v>
      </c>
      <c r="O200" s="16">
        <f t="shared" si="16"/>
        <v>5031475</v>
      </c>
      <c r="P200" s="16">
        <f t="shared" si="17"/>
        <v>1663724.1440000001</v>
      </c>
      <c r="Q200" s="16">
        <f t="shared" si="18"/>
        <v>215066</v>
      </c>
      <c r="R200" s="16">
        <f t="shared" si="19"/>
        <v>7284556.1440000003</v>
      </c>
    </row>
    <row r="201" spans="1:18" s="4" customFormat="1" ht="18.75" customHeight="1" x14ac:dyDescent="0.25">
      <c r="A201" s="17" t="s">
        <v>18</v>
      </c>
      <c r="B201" s="17" t="s">
        <v>43</v>
      </c>
      <c r="C201" s="18" t="s">
        <v>39</v>
      </c>
      <c r="D201" s="19">
        <v>351505.53999999992</v>
      </c>
      <c r="E201" s="19"/>
      <c r="F201" s="19">
        <v>1016221.820000004</v>
      </c>
      <c r="G201" s="19">
        <v>17657.366999999998</v>
      </c>
      <c r="H201" s="19">
        <v>1385384.7270000041</v>
      </c>
      <c r="I201" s="19"/>
      <c r="J201" s="19"/>
      <c r="K201" s="19">
        <v>1658588.115999999</v>
      </c>
      <c r="L201" s="19">
        <v>220050.399</v>
      </c>
      <c r="M201" s="19">
        <v>1878638.514999999</v>
      </c>
      <c r="N201" s="20">
        <f t="shared" si="15"/>
        <v>351505.53999999992</v>
      </c>
      <c r="O201" s="20">
        <f t="shared" si="16"/>
        <v>0</v>
      </c>
      <c r="P201" s="20">
        <f t="shared" si="17"/>
        <v>2674809.936000003</v>
      </c>
      <c r="Q201" s="20">
        <f t="shared" si="18"/>
        <v>237707.766</v>
      </c>
      <c r="R201" s="20">
        <f t="shared" si="19"/>
        <v>3264023.2420000033</v>
      </c>
    </row>
    <row r="202" spans="1:18" s="4" customFormat="1" ht="18.75" customHeight="1" x14ac:dyDescent="0.25">
      <c r="A202" s="7" t="s">
        <v>18</v>
      </c>
      <c r="B202" s="7" t="s">
        <v>45</v>
      </c>
      <c r="C202" s="11" t="s">
        <v>46</v>
      </c>
      <c r="D202" s="12"/>
      <c r="E202" s="12"/>
      <c r="F202" s="12"/>
      <c r="G202" s="12"/>
      <c r="H202" s="12"/>
      <c r="I202" s="12">
        <v>1051295</v>
      </c>
      <c r="J202" s="12"/>
      <c r="K202" s="12"/>
      <c r="L202" s="12"/>
      <c r="M202" s="12">
        <v>1051295</v>
      </c>
      <c r="N202" s="16">
        <f t="shared" si="15"/>
        <v>1051295</v>
      </c>
      <c r="O202" s="16">
        <f t="shared" si="16"/>
        <v>0</v>
      </c>
      <c r="P202" s="16">
        <f t="shared" si="17"/>
        <v>0</v>
      </c>
      <c r="Q202" s="16">
        <f t="shared" si="18"/>
        <v>0</v>
      </c>
      <c r="R202" s="16">
        <f t="shared" si="19"/>
        <v>1051295</v>
      </c>
    </row>
    <row r="203" spans="1:18" ht="18.75" customHeight="1" x14ac:dyDescent="0.25">
      <c r="A203" s="17" t="s">
        <v>18</v>
      </c>
      <c r="B203" s="17" t="s">
        <v>42</v>
      </c>
      <c r="C203" s="18" t="s">
        <v>32</v>
      </c>
      <c r="D203" s="19"/>
      <c r="E203" s="19"/>
      <c r="F203" s="19">
        <v>425056.62299999932</v>
      </c>
      <c r="G203" s="19">
        <v>52162.017</v>
      </c>
      <c r="H203" s="19">
        <v>477218.63999999932</v>
      </c>
      <c r="I203" s="19"/>
      <c r="J203" s="19"/>
      <c r="K203" s="19">
        <v>1021653.72</v>
      </c>
      <c r="L203" s="19">
        <v>6985.0880000000006</v>
      </c>
      <c r="M203" s="19">
        <v>1028638.808</v>
      </c>
      <c r="N203" s="20">
        <f t="shared" si="15"/>
        <v>0</v>
      </c>
      <c r="O203" s="20">
        <f t="shared" si="16"/>
        <v>0</v>
      </c>
      <c r="P203" s="20">
        <f t="shared" si="17"/>
        <v>1446710.3429999994</v>
      </c>
      <c r="Q203" s="20">
        <f t="shared" si="18"/>
        <v>59147.105000000003</v>
      </c>
      <c r="R203" s="20">
        <f t="shared" si="19"/>
        <v>1505857.4479999994</v>
      </c>
    </row>
    <row r="204" spans="1:18" ht="18.75" customHeight="1" x14ac:dyDescent="0.25">
      <c r="A204" s="7" t="s">
        <v>18</v>
      </c>
      <c r="B204" s="7" t="s">
        <v>47</v>
      </c>
      <c r="C204" s="11" t="s">
        <v>48</v>
      </c>
      <c r="D204" s="12">
        <v>301991.31</v>
      </c>
      <c r="E204" s="12">
        <v>2500.1729999999998</v>
      </c>
      <c r="F204" s="12"/>
      <c r="G204" s="12"/>
      <c r="H204" s="12">
        <v>304491.48300000001</v>
      </c>
      <c r="I204" s="12">
        <v>967778.61699999997</v>
      </c>
      <c r="J204" s="12">
        <v>11978.356</v>
      </c>
      <c r="K204" s="12"/>
      <c r="L204" s="12">
        <v>7638.2479999999996</v>
      </c>
      <c r="M204" s="12">
        <v>987395.22100000002</v>
      </c>
      <c r="N204" s="16">
        <f t="shared" si="15"/>
        <v>1269769.9269999999</v>
      </c>
      <c r="O204" s="16">
        <f t="shared" si="16"/>
        <v>14478.528999999999</v>
      </c>
      <c r="P204" s="16">
        <f t="shared" si="17"/>
        <v>0</v>
      </c>
      <c r="Q204" s="16">
        <f t="shared" si="18"/>
        <v>7638.2479999999996</v>
      </c>
      <c r="R204" s="16">
        <f t="shared" si="19"/>
        <v>1291886.7039999999</v>
      </c>
    </row>
    <row r="205" spans="1:18" ht="18.75" customHeight="1" x14ac:dyDescent="0.25">
      <c r="A205" s="17" t="s">
        <v>18</v>
      </c>
      <c r="B205" s="17" t="s">
        <v>38</v>
      </c>
      <c r="C205" s="18" t="s">
        <v>39</v>
      </c>
      <c r="D205" s="19">
        <v>1615553.314</v>
      </c>
      <c r="E205" s="19">
        <v>2456481.173</v>
      </c>
      <c r="F205" s="19"/>
      <c r="G205" s="19"/>
      <c r="H205" s="19">
        <v>4072034.4869999997</v>
      </c>
      <c r="I205" s="19">
        <v>131810.359</v>
      </c>
      <c r="J205" s="19">
        <v>791158.97500000009</v>
      </c>
      <c r="K205" s="19"/>
      <c r="L205" s="19"/>
      <c r="M205" s="19">
        <v>922969.33400000003</v>
      </c>
      <c r="N205" s="20">
        <f t="shared" si="15"/>
        <v>1747363.673</v>
      </c>
      <c r="O205" s="20">
        <f t="shared" si="16"/>
        <v>3247640.148</v>
      </c>
      <c r="P205" s="20">
        <f t="shared" si="17"/>
        <v>0</v>
      </c>
      <c r="Q205" s="20">
        <f t="shared" si="18"/>
        <v>0</v>
      </c>
      <c r="R205" s="20">
        <f t="shared" si="19"/>
        <v>4995003.8209999995</v>
      </c>
    </row>
    <row r="206" spans="1:18" ht="18.75" customHeight="1" x14ac:dyDescent="0.25">
      <c r="A206" s="7" t="s">
        <v>18</v>
      </c>
      <c r="B206" s="7" t="s">
        <v>55</v>
      </c>
      <c r="C206" s="11" t="s">
        <v>56</v>
      </c>
      <c r="D206" s="12">
        <v>7555.5639999999994</v>
      </c>
      <c r="E206" s="12"/>
      <c r="F206" s="12"/>
      <c r="G206" s="12"/>
      <c r="H206" s="12">
        <v>7555.5639999999994</v>
      </c>
      <c r="I206" s="12">
        <v>714663.50999999989</v>
      </c>
      <c r="J206" s="12"/>
      <c r="K206" s="12"/>
      <c r="L206" s="12"/>
      <c r="M206" s="12">
        <v>714663.50999999989</v>
      </c>
      <c r="N206" s="16">
        <f t="shared" si="15"/>
        <v>722219.07399999991</v>
      </c>
      <c r="O206" s="16">
        <f t="shared" si="16"/>
        <v>0</v>
      </c>
      <c r="P206" s="16">
        <f t="shared" si="17"/>
        <v>0</v>
      </c>
      <c r="Q206" s="16">
        <f t="shared" si="18"/>
        <v>0</v>
      </c>
      <c r="R206" s="16">
        <f t="shared" si="19"/>
        <v>722219.07399999991</v>
      </c>
    </row>
    <row r="207" spans="1:18" ht="18.75" customHeight="1" x14ac:dyDescent="0.25">
      <c r="A207" s="17" t="s">
        <v>18</v>
      </c>
      <c r="B207" s="17" t="s">
        <v>61</v>
      </c>
      <c r="C207" s="18" t="s">
        <v>24</v>
      </c>
      <c r="D207" s="19">
        <v>845497.05199999991</v>
      </c>
      <c r="E207" s="19"/>
      <c r="F207" s="19"/>
      <c r="G207" s="19"/>
      <c r="H207" s="19">
        <v>845497.05199999991</v>
      </c>
      <c r="I207" s="19">
        <v>336003.96</v>
      </c>
      <c r="J207" s="19"/>
      <c r="K207" s="19"/>
      <c r="L207" s="19">
        <v>124461.20600000001</v>
      </c>
      <c r="M207" s="19">
        <v>460465.16600000003</v>
      </c>
      <c r="N207" s="20">
        <f t="shared" si="15"/>
        <v>1181501.0119999999</v>
      </c>
      <c r="O207" s="20">
        <f t="shared" si="16"/>
        <v>0</v>
      </c>
      <c r="P207" s="20">
        <f t="shared" si="17"/>
        <v>0</v>
      </c>
      <c r="Q207" s="20">
        <f t="shared" si="18"/>
        <v>124461.20600000001</v>
      </c>
      <c r="R207" s="20">
        <f t="shared" si="19"/>
        <v>1305962.2179999999</v>
      </c>
    </row>
    <row r="208" spans="1:18" ht="18.75" customHeight="1" x14ac:dyDescent="0.25">
      <c r="A208" s="7" t="s">
        <v>18</v>
      </c>
      <c r="B208" s="7" t="s">
        <v>60</v>
      </c>
      <c r="C208" s="11" t="s">
        <v>46</v>
      </c>
      <c r="D208" s="12">
        <v>250910.883</v>
      </c>
      <c r="E208" s="12"/>
      <c r="F208" s="12">
        <v>39334.017999999996</v>
      </c>
      <c r="G208" s="12"/>
      <c r="H208" s="12">
        <v>290244.90100000001</v>
      </c>
      <c r="I208" s="12">
        <v>41853.440000000002</v>
      </c>
      <c r="J208" s="12"/>
      <c r="K208" s="12">
        <v>291426.74400000001</v>
      </c>
      <c r="L208" s="12"/>
      <c r="M208" s="12">
        <v>333280.18400000001</v>
      </c>
      <c r="N208" s="16">
        <f t="shared" si="15"/>
        <v>292764.32299999997</v>
      </c>
      <c r="O208" s="16">
        <f t="shared" si="16"/>
        <v>0</v>
      </c>
      <c r="P208" s="16">
        <f t="shared" si="17"/>
        <v>330760.76199999999</v>
      </c>
      <c r="Q208" s="16">
        <f t="shared" si="18"/>
        <v>0</v>
      </c>
      <c r="R208" s="16">
        <f t="shared" si="19"/>
        <v>623525.08499999996</v>
      </c>
    </row>
    <row r="209" spans="1:18" ht="18.75" customHeight="1" x14ac:dyDescent="0.25">
      <c r="A209" s="17" t="s">
        <v>18</v>
      </c>
      <c r="B209" s="17" t="s">
        <v>52</v>
      </c>
      <c r="C209" s="18" t="s">
        <v>34</v>
      </c>
      <c r="D209" s="19">
        <v>1023305.724</v>
      </c>
      <c r="E209" s="19"/>
      <c r="F209" s="19"/>
      <c r="G209" s="19">
        <v>109647.276</v>
      </c>
      <c r="H209" s="19">
        <v>1132953</v>
      </c>
      <c r="I209" s="19">
        <v>25080</v>
      </c>
      <c r="J209" s="19"/>
      <c r="K209" s="19"/>
      <c r="L209" s="19">
        <v>303296</v>
      </c>
      <c r="M209" s="19">
        <v>328376</v>
      </c>
      <c r="N209" s="20">
        <f t="shared" si="15"/>
        <v>1048385.724</v>
      </c>
      <c r="O209" s="20">
        <f t="shared" si="16"/>
        <v>0</v>
      </c>
      <c r="P209" s="20">
        <f t="shared" si="17"/>
        <v>0</v>
      </c>
      <c r="Q209" s="20">
        <f t="shared" si="18"/>
        <v>412943.27600000001</v>
      </c>
      <c r="R209" s="20">
        <f t="shared" si="19"/>
        <v>1461329</v>
      </c>
    </row>
    <row r="210" spans="1:18" ht="18.75" customHeight="1" x14ac:dyDescent="0.25">
      <c r="A210" s="7" t="s">
        <v>18</v>
      </c>
      <c r="B210" s="7" t="s">
        <v>40</v>
      </c>
      <c r="C210" s="11" t="s">
        <v>41</v>
      </c>
      <c r="D210" s="12">
        <v>1503538.3</v>
      </c>
      <c r="E210" s="12">
        <v>87412.396000000008</v>
      </c>
      <c r="F210" s="12">
        <v>84262.065000000002</v>
      </c>
      <c r="G210" s="12">
        <v>37912.365000000013</v>
      </c>
      <c r="H210" s="12">
        <v>1713125.1259999999</v>
      </c>
      <c r="I210" s="12"/>
      <c r="J210" s="12">
        <v>24623.4</v>
      </c>
      <c r="K210" s="12">
        <v>161520.90899999981</v>
      </c>
      <c r="L210" s="12">
        <v>26522.024000000001</v>
      </c>
      <c r="M210" s="12">
        <v>212666.33299999981</v>
      </c>
      <c r="N210" s="16">
        <f t="shared" si="15"/>
        <v>1503538.3</v>
      </c>
      <c r="O210" s="16">
        <f t="shared" si="16"/>
        <v>112035.796</v>
      </c>
      <c r="P210" s="16">
        <f t="shared" si="17"/>
        <v>245782.97399999981</v>
      </c>
      <c r="Q210" s="16">
        <f t="shared" si="18"/>
        <v>64434.38900000001</v>
      </c>
      <c r="R210" s="16">
        <f t="shared" si="19"/>
        <v>1925791.4589999998</v>
      </c>
    </row>
    <row r="211" spans="1:18" ht="18.75" customHeight="1" x14ac:dyDescent="0.25">
      <c r="A211" s="17" t="s">
        <v>18</v>
      </c>
      <c r="B211" s="17" t="s">
        <v>63</v>
      </c>
      <c r="C211" s="18" t="s">
        <v>39</v>
      </c>
      <c r="D211" s="19"/>
      <c r="E211" s="19"/>
      <c r="F211" s="19"/>
      <c r="G211" s="19">
        <v>39845.665000000001</v>
      </c>
      <c r="H211" s="19">
        <v>39845.665000000001</v>
      </c>
      <c r="I211" s="19">
        <v>146448.095</v>
      </c>
      <c r="J211" s="19">
        <v>23668.02</v>
      </c>
      <c r="K211" s="19"/>
      <c r="L211" s="19"/>
      <c r="M211" s="19">
        <v>170116.11499999999</v>
      </c>
      <c r="N211" s="20">
        <f t="shared" si="15"/>
        <v>146448.095</v>
      </c>
      <c r="O211" s="20">
        <f t="shared" si="16"/>
        <v>23668.02</v>
      </c>
      <c r="P211" s="20">
        <f t="shared" si="17"/>
        <v>0</v>
      </c>
      <c r="Q211" s="20">
        <f t="shared" si="18"/>
        <v>39845.665000000001</v>
      </c>
      <c r="R211" s="20">
        <f t="shared" si="19"/>
        <v>209961.78</v>
      </c>
    </row>
    <row r="212" spans="1:18" ht="18.75" customHeight="1" x14ac:dyDescent="0.25">
      <c r="A212" s="7" t="s">
        <v>18</v>
      </c>
      <c r="B212" s="7" t="s">
        <v>59</v>
      </c>
      <c r="C212" s="11" t="s">
        <v>20</v>
      </c>
      <c r="D212" s="12">
        <v>496532.17</v>
      </c>
      <c r="E212" s="12"/>
      <c r="F212" s="12"/>
      <c r="G212" s="12">
        <v>13769.654</v>
      </c>
      <c r="H212" s="12">
        <v>510301.82399999996</v>
      </c>
      <c r="I212" s="12"/>
      <c r="J212" s="12"/>
      <c r="K212" s="12">
        <v>37.200000000000003</v>
      </c>
      <c r="L212" s="12">
        <v>91561.798999999999</v>
      </c>
      <c r="M212" s="12">
        <v>91598.998999999996</v>
      </c>
      <c r="N212" s="16">
        <f t="shared" si="15"/>
        <v>496532.17</v>
      </c>
      <c r="O212" s="16">
        <f t="shared" si="16"/>
        <v>0</v>
      </c>
      <c r="P212" s="16">
        <f t="shared" si="17"/>
        <v>37.200000000000003</v>
      </c>
      <c r="Q212" s="16">
        <f t="shared" si="18"/>
        <v>105331.45299999999</v>
      </c>
      <c r="R212" s="16">
        <f t="shared" si="19"/>
        <v>601900.82299999997</v>
      </c>
    </row>
    <row r="213" spans="1:18" ht="18.75" customHeight="1" x14ac:dyDescent="0.25">
      <c r="A213" s="17" t="s">
        <v>18</v>
      </c>
      <c r="B213" s="17" t="s">
        <v>53</v>
      </c>
      <c r="C213" s="18" t="s">
        <v>54</v>
      </c>
      <c r="D213" s="19">
        <v>429927.50300000008</v>
      </c>
      <c r="E213" s="19">
        <v>39645.884999999987</v>
      </c>
      <c r="F213" s="19"/>
      <c r="G213" s="19">
        <v>849.70800000000008</v>
      </c>
      <c r="H213" s="19">
        <v>470423.09600000008</v>
      </c>
      <c r="I213" s="19">
        <v>56444.144</v>
      </c>
      <c r="J213" s="19"/>
      <c r="K213" s="19"/>
      <c r="L213" s="19"/>
      <c r="M213" s="19">
        <v>56444.144</v>
      </c>
      <c r="N213" s="20">
        <f t="shared" si="15"/>
        <v>486371.64700000011</v>
      </c>
      <c r="O213" s="20">
        <f t="shared" si="16"/>
        <v>39645.884999999987</v>
      </c>
      <c r="P213" s="20">
        <f t="shared" si="17"/>
        <v>0</v>
      </c>
      <c r="Q213" s="20">
        <f t="shared" si="18"/>
        <v>849.70800000000008</v>
      </c>
      <c r="R213" s="20">
        <f t="shared" si="19"/>
        <v>526867.24000000011</v>
      </c>
    </row>
    <row r="214" spans="1:18" ht="18.75" customHeight="1" x14ac:dyDescent="0.25">
      <c r="A214" s="7" t="s">
        <v>18</v>
      </c>
      <c r="B214" s="7" t="s">
        <v>44</v>
      </c>
      <c r="C214" s="11" t="s">
        <v>28</v>
      </c>
      <c r="D214" s="12">
        <v>238399.09800000009</v>
      </c>
      <c r="E214" s="12"/>
      <c r="F214" s="12">
        <v>1130.620000000001</v>
      </c>
      <c r="G214" s="12">
        <v>18057.274000000001</v>
      </c>
      <c r="H214" s="12">
        <v>257586.99200000009</v>
      </c>
      <c r="I214" s="12"/>
      <c r="J214" s="12">
        <v>13210.483</v>
      </c>
      <c r="K214" s="12">
        <v>5187.6300000000028</v>
      </c>
      <c r="L214" s="12">
        <v>8041.183</v>
      </c>
      <c r="M214" s="12">
        <v>26439.296000000006</v>
      </c>
      <c r="N214" s="16">
        <f t="shared" si="15"/>
        <v>238399.09800000009</v>
      </c>
      <c r="O214" s="16">
        <f t="shared" si="16"/>
        <v>13210.483</v>
      </c>
      <c r="P214" s="16">
        <f t="shared" si="17"/>
        <v>6318.2500000000036</v>
      </c>
      <c r="Q214" s="16">
        <f t="shared" si="18"/>
        <v>26098.457000000002</v>
      </c>
      <c r="R214" s="16">
        <f t="shared" si="19"/>
        <v>284026.28800000012</v>
      </c>
    </row>
    <row r="215" spans="1:18" ht="18.75" customHeight="1" x14ac:dyDescent="0.25">
      <c r="A215" s="17" t="s">
        <v>18</v>
      </c>
      <c r="B215" s="17" t="s">
        <v>58</v>
      </c>
      <c r="C215" s="18" t="s">
        <v>26</v>
      </c>
      <c r="D215" s="19">
        <v>729775.72</v>
      </c>
      <c r="E215" s="19"/>
      <c r="F215" s="19"/>
      <c r="G215" s="19"/>
      <c r="H215" s="19">
        <v>729775.72</v>
      </c>
      <c r="I215" s="19"/>
      <c r="J215" s="19"/>
      <c r="K215" s="19"/>
      <c r="L215" s="19">
        <v>632.43000000000006</v>
      </c>
      <c r="M215" s="19">
        <v>632.43000000000006</v>
      </c>
      <c r="N215" s="20">
        <f t="shared" si="15"/>
        <v>729775.72</v>
      </c>
      <c r="O215" s="20">
        <f t="shared" si="16"/>
        <v>0</v>
      </c>
      <c r="P215" s="20">
        <f t="shared" si="17"/>
        <v>0</v>
      </c>
      <c r="Q215" s="20">
        <f t="shared" si="18"/>
        <v>632.43000000000006</v>
      </c>
      <c r="R215" s="20">
        <f t="shared" si="19"/>
        <v>730408.15</v>
      </c>
    </row>
    <row r="216" spans="1:18" ht="18.75" customHeight="1" x14ac:dyDescent="0.25">
      <c r="A216" s="7" t="s">
        <v>18</v>
      </c>
      <c r="B216" s="7" t="s">
        <v>62</v>
      </c>
      <c r="C216" s="11" t="s">
        <v>22</v>
      </c>
      <c r="D216" s="12">
        <v>13537.18</v>
      </c>
      <c r="E216" s="12"/>
      <c r="F216" s="12"/>
      <c r="G216" s="12"/>
      <c r="H216" s="12">
        <v>13537.18</v>
      </c>
      <c r="I216" s="12"/>
      <c r="J216" s="12"/>
      <c r="K216" s="12"/>
      <c r="L216" s="12"/>
      <c r="M216" s="12"/>
      <c r="N216" s="16">
        <f t="shared" si="15"/>
        <v>13537.18</v>
      </c>
      <c r="O216" s="16">
        <f t="shared" si="16"/>
        <v>0</v>
      </c>
      <c r="P216" s="16">
        <f t="shared" si="17"/>
        <v>0</v>
      </c>
      <c r="Q216" s="16">
        <f t="shared" si="18"/>
        <v>0</v>
      </c>
      <c r="R216" s="16">
        <f t="shared" si="19"/>
        <v>13537.18</v>
      </c>
    </row>
    <row r="217" spans="1:18" ht="18.75" customHeight="1" x14ac:dyDescent="0.25">
      <c r="A217" s="17" t="s">
        <v>18</v>
      </c>
      <c r="B217" s="17" t="s">
        <v>66</v>
      </c>
      <c r="C217" s="18" t="s">
        <v>67</v>
      </c>
      <c r="D217" s="19"/>
      <c r="E217" s="19"/>
      <c r="F217" s="19"/>
      <c r="G217" s="19">
        <v>18653.439999999999</v>
      </c>
      <c r="H217" s="19">
        <v>18653.439999999999</v>
      </c>
      <c r="I217" s="19"/>
      <c r="J217" s="19"/>
      <c r="K217" s="19"/>
      <c r="L217" s="19"/>
      <c r="M217" s="19"/>
      <c r="N217" s="20">
        <f t="shared" si="15"/>
        <v>0</v>
      </c>
      <c r="O217" s="20">
        <f t="shared" si="16"/>
        <v>0</v>
      </c>
      <c r="P217" s="20">
        <f t="shared" si="17"/>
        <v>0</v>
      </c>
      <c r="Q217" s="20">
        <f t="shared" si="18"/>
        <v>18653.439999999999</v>
      </c>
      <c r="R217" s="20">
        <f t="shared" si="19"/>
        <v>18653.439999999999</v>
      </c>
    </row>
    <row r="218" spans="1:18" ht="18.75" customHeight="1" x14ac:dyDescent="0.25">
      <c r="A218" s="7" t="s">
        <v>18</v>
      </c>
      <c r="B218" s="7" t="s">
        <v>65</v>
      </c>
      <c r="C218" s="11" t="s">
        <v>22</v>
      </c>
      <c r="D218" s="12"/>
      <c r="E218" s="12"/>
      <c r="F218" s="12"/>
      <c r="G218" s="12">
        <v>914.38</v>
      </c>
      <c r="H218" s="12">
        <v>914.38</v>
      </c>
      <c r="I218" s="12"/>
      <c r="J218" s="12"/>
      <c r="K218" s="12"/>
      <c r="L218" s="12"/>
      <c r="M218" s="12"/>
      <c r="N218" s="16">
        <f t="shared" si="15"/>
        <v>0</v>
      </c>
      <c r="O218" s="16">
        <f t="shared" si="16"/>
        <v>0</v>
      </c>
      <c r="P218" s="16">
        <f t="shared" si="17"/>
        <v>0</v>
      </c>
      <c r="Q218" s="16">
        <f t="shared" si="18"/>
        <v>914.38</v>
      </c>
      <c r="R218" s="16">
        <f t="shared" si="19"/>
        <v>914.38</v>
      </c>
    </row>
    <row r="219" spans="1:18" ht="18.75" customHeight="1" x14ac:dyDescent="0.25">
      <c r="A219" s="17" t="s">
        <v>68</v>
      </c>
      <c r="B219" s="17" t="s">
        <v>19</v>
      </c>
      <c r="C219" s="18" t="s">
        <v>20</v>
      </c>
      <c r="D219" s="19">
        <v>6418137.8709999966</v>
      </c>
      <c r="E219" s="19">
        <v>5172002.5580000011</v>
      </c>
      <c r="F219" s="19">
        <v>11776927.118999699</v>
      </c>
      <c r="G219" s="19">
        <v>72915.988000000027</v>
      </c>
      <c r="H219" s="19">
        <v>23439983.535999697</v>
      </c>
      <c r="I219" s="19">
        <v>46739481.433000013</v>
      </c>
      <c r="J219" s="19">
        <v>2440348.372</v>
      </c>
      <c r="K219" s="19">
        <v>17104937.213000279</v>
      </c>
      <c r="L219" s="19">
        <v>3070828.5049999962</v>
      </c>
      <c r="M219" s="19">
        <v>69355595.523000285</v>
      </c>
      <c r="N219" s="20">
        <f t="shared" si="15"/>
        <v>53157619.304000013</v>
      </c>
      <c r="O219" s="20">
        <f t="shared" si="16"/>
        <v>7612350.9300000016</v>
      </c>
      <c r="P219" s="20">
        <f t="shared" si="17"/>
        <v>28881864.33199998</v>
      </c>
      <c r="Q219" s="20">
        <f t="shared" si="18"/>
        <v>3143744.4929999961</v>
      </c>
      <c r="R219" s="20">
        <f t="shared" si="19"/>
        <v>92795579.058999985</v>
      </c>
    </row>
    <row r="220" spans="1:18" ht="18.75" customHeight="1" x14ac:dyDescent="0.25">
      <c r="A220" s="7" t="s">
        <v>68</v>
      </c>
      <c r="B220" s="7" t="s">
        <v>21</v>
      </c>
      <c r="C220" s="11" t="s">
        <v>22</v>
      </c>
      <c r="D220" s="12">
        <v>3293175.5780000002</v>
      </c>
      <c r="E220" s="12"/>
      <c r="F220" s="12">
        <v>836149.84600000025</v>
      </c>
      <c r="G220" s="12">
        <v>120648.26</v>
      </c>
      <c r="H220" s="12">
        <v>4249973.6840000004</v>
      </c>
      <c r="I220" s="12">
        <v>45869881</v>
      </c>
      <c r="J220" s="12"/>
      <c r="K220" s="12">
        <v>647286.49999999965</v>
      </c>
      <c r="L220" s="12">
        <v>847513.02999999991</v>
      </c>
      <c r="M220" s="12">
        <v>47364680.530000001</v>
      </c>
      <c r="N220" s="16">
        <f t="shared" si="15"/>
        <v>49163056.578000002</v>
      </c>
      <c r="O220" s="16">
        <f t="shared" si="16"/>
        <v>0</v>
      </c>
      <c r="P220" s="16">
        <f t="shared" si="17"/>
        <v>1483436.3459999999</v>
      </c>
      <c r="Q220" s="16">
        <f t="shared" si="18"/>
        <v>968161.28999999992</v>
      </c>
      <c r="R220" s="16">
        <f t="shared" si="19"/>
        <v>51614654.214000002</v>
      </c>
    </row>
    <row r="221" spans="1:18" ht="18.75" customHeight="1" x14ac:dyDescent="0.25">
      <c r="A221" s="17" t="s">
        <v>68</v>
      </c>
      <c r="B221" s="17" t="s">
        <v>23</v>
      </c>
      <c r="C221" s="18" t="s">
        <v>24</v>
      </c>
      <c r="D221" s="19">
        <v>8676319.6399999969</v>
      </c>
      <c r="E221" s="19">
        <v>1087837.2379999999</v>
      </c>
      <c r="F221" s="19">
        <v>2814337.6459999979</v>
      </c>
      <c r="G221" s="19">
        <v>124148.413</v>
      </c>
      <c r="H221" s="19">
        <v>12702642.936999995</v>
      </c>
      <c r="I221" s="19">
        <v>23901068.100000001</v>
      </c>
      <c r="J221" s="19">
        <v>115527.787</v>
      </c>
      <c r="K221" s="19">
        <v>4934424.3699999964</v>
      </c>
      <c r="L221" s="19">
        <v>1539572.7859999989</v>
      </c>
      <c r="M221" s="19">
        <v>30490593.042999998</v>
      </c>
      <c r="N221" s="20">
        <f t="shared" si="15"/>
        <v>32577387.739999998</v>
      </c>
      <c r="O221" s="20">
        <f t="shared" si="16"/>
        <v>1203365.0249999999</v>
      </c>
      <c r="P221" s="20">
        <f t="shared" si="17"/>
        <v>7748762.0159999942</v>
      </c>
      <c r="Q221" s="20">
        <f t="shared" si="18"/>
        <v>1663721.1989999989</v>
      </c>
      <c r="R221" s="20">
        <f t="shared" si="19"/>
        <v>43193235.979999989</v>
      </c>
    </row>
    <row r="222" spans="1:18" ht="18.75" customHeight="1" x14ac:dyDescent="0.25">
      <c r="A222" s="7" t="s">
        <v>68</v>
      </c>
      <c r="B222" s="7" t="s">
        <v>25</v>
      </c>
      <c r="C222" s="11" t="s">
        <v>26</v>
      </c>
      <c r="D222" s="12">
        <v>2834719.1749999989</v>
      </c>
      <c r="E222" s="12">
        <v>1242020.1000000001</v>
      </c>
      <c r="F222" s="12">
        <v>2340927.790999996</v>
      </c>
      <c r="G222" s="12">
        <v>73725.776999999987</v>
      </c>
      <c r="H222" s="12">
        <v>6491392.8429999948</v>
      </c>
      <c r="I222" s="12">
        <v>7677934.317999999</v>
      </c>
      <c r="J222" s="12">
        <v>625478.28300000005</v>
      </c>
      <c r="K222" s="12">
        <v>4625305.2909999937</v>
      </c>
      <c r="L222" s="12">
        <v>856335.12300000002</v>
      </c>
      <c r="M222" s="12">
        <v>13785053.014999993</v>
      </c>
      <c r="N222" s="16">
        <f t="shared" si="15"/>
        <v>10512653.492999997</v>
      </c>
      <c r="O222" s="16">
        <f t="shared" si="16"/>
        <v>1867498.3830000001</v>
      </c>
      <c r="P222" s="16">
        <f t="shared" si="17"/>
        <v>6966233.0819999892</v>
      </c>
      <c r="Q222" s="16">
        <f t="shared" si="18"/>
        <v>930060.9</v>
      </c>
      <c r="R222" s="16">
        <f t="shared" si="19"/>
        <v>20276445.857999988</v>
      </c>
    </row>
    <row r="223" spans="1:18" ht="18.75" customHeight="1" x14ac:dyDescent="0.25">
      <c r="A223" s="17" t="s">
        <v>68</v>
      </c>
      <c r="B223" s="17" t="s">
        <v>29</v>
      </c>
      <c r="C223" s="18" t="s">
        <v>30</v>
      </c>
      <c r="D223" s="19">
        <v>2957536.1409999998</v>
      </c>
      <c r="E223" s="19">
        <v>2627373.39</v>
      </c>
      <c r="F223" s="19"/>
      <c r="G223" s="19">
        <v>50848.370999999999</v>
      </c>
      <c r="H223" s="19">
        <v>5635757.9019999998</v>
      </c>
      <c r="I223" s="19">
        <v>9718645.3310000002</v>
      </c>
      <c r="J223" s="19"/>
      <c r="K223" s="19"/>
      <c r="L223" s="19">
        <v>1454888</v>
      </c>
      <c r="M223" s="19">
        <v>11173533.331</v>
      </c>
      <c r="N223" s="20">
        <f t="shared" si="15"/>
        <v>12676181.471999999</v>
      </c>
      <c r="O223" s="20">
        <f t="shared" si="16"/>
        <v>2627373.39</v>
      </c>
      <c r="P223" s="20">
        <f t="shared" si="17"/>
        <v>0</v>
      </c>
      <c r="Q223" s="20">
        <f t="shared" si="18"/>
        <v>1505736.371</v>
      </c>
      <c r="R223" s="20">
        <f t="shared" si="19"/>
        <v>16809291.232999999</v>
      </c>
    </row>
    <row r="224" spans="1:18" ht="18.75" customHeight="1" x14ac:dyDescent="0.25">
      <c r="A224" s="7" t="s">
        <v>68</v>
      </c>
      <c r="B224" s="7" t="s">
        <v>27</v>
      </c>
      <c r="C224" s="11" t="s">
        <v>28</v>
      </c>
      <c r="D224" s="12">
        <v>1553803.5179999999</v>
      </c>
      <c r="E224" s="12">
        <v>1307292.3</v>
      </c>
      <c r="F224" s="12">
        <v>141268.1749999969</v>
      </c>
      <c r="G224" s="12">
        <v>121131.599</v>
      </c>
      <c r="H224" s="12">
        <v>3123495.5919999969</v>
      </c>
      <c r="I224" s="12">
        <v>5983388.3539999994</v>
      </c>
      <c r="J224" s="12">
        <v>33964.909</v>
      </c>
      <c r="K224" s="12">
        <v>822045.96799999964</v>
      </c>
      <c r="L224" s="12">
        <v>557832.44700000004</v>
      </c>
      <c r="M224" s="12">
        <v>7397231.6779999984</v>
      </c>
      <c r="N224" s="16">
        <f t="shared" si="15"/>
        <v>7537191.8719999995</v>
      </c>
      <c r="O224" s="16">
        <f t="shared" si="16"/>
        <v>1341257.209</v>
      </c>
      <c r="P224" s="16">
        <f t="shared" si="17"/>
        <v>963314.14299999655</v>
      </c>
      <c r="Q224" s="16">
        <f t="shared" si="18"/>
        <v>678964.04600000009</v>
      </c>
      <c r="R224" s="16">
        <f t="shared" si="19"/>
        <v>10520727.269999996</v>
      </c>
    </row>
    <row r="225" spans="1:18" ht="18.75" customHeight="1" x14ac:dyDescent="0.25">
      <c r="A225" s="17" t="s">
        <v>68</v>
      </c>
      <c r="B225" s="17" t="s">
        <v>31</v>
      </c>
      <c r="C225" s="18" t="s">
        <v>32</v>
      </c>
      <c r="D225" s="19">
        <v>2626200.7519999999</v>
      </c>
      <c r="E225" s="19">
        <v>4993.5280000000002</v>
      </c>
      <c r="F225" s="19"/>
      <c r="G225" s="19">
        <v>636784.68999999994</v>
      </c>
      <c r="H225" s="19">
        <v>3267978.9699999997</v>
      </c>
      <c r="I225" s="19">
        <v>6334186.4930000007</v>
      </c>
      <c r="J225" s="19"/>
      <c r="K225" s="19"/>
      <c r="L225" s="19">
        <v>339951.54</v>
      </c>
      <c r="M225" s="19">
        <v>6674138.0330000008</v>
      </c>
      <c r="N225" s="20">
        <f t="shared" si="15"/>
        <v>8960387.245000001</v>
      </c>
      <c r="O225" s="20">
        <f t="shared" si="16"/>
        <v>4993.5280000000002</v>
      </c>
      <c r="P225" s="20">
        <f t="shared" si="17"/>
        <v>0</v>
      </c>
      <c r="Q225" s="20">
        <f t="shared" si="18"/>
        <v>976736.23</v>
      </c>
      <c r="R225" s="20">
        <f t="shared" si="19"/>
        <v>9942117.0030000005</v>
      </c>
    </row>
    <row r="226" spans="1:18" ht="18.75" customHeight="1" x14ac:dyDescent="0.25">
      <c r="A226" s="7" t="s">
        <v>68</v>
      </c>
      <c r="B226" s="7" t="s">
        <v>57</v>
      </c>
      <c r="C226" s="11" t="s">
        <v>28</v>
      </c>
      <c r="D226" s="12">
        <v>306877.647</v>
      </c>
      <c r="E226" s="12"/>
      <c r="F226" s="12"/>
      <c r="G226" s="12"/>
      <c r="H226" s="12">
        <v>306877.647</v>
      </c>
      <c r="I226" s="12">
        <v>3949929.56</v>
      </c>
      <c r="J226" s="12"/>
      <c r="K226" s="12"/>
      <c r="L226" s="12">
        <v>0.98</v>
      </c>
      <c r="M226" s="12">
        <v>3949930.54</v>
      </c>
      <c r="N226" s="16">
        <f t="shared" si="15"/>
        <v>4256807.2070000004</v>
      </c>
      <c r="O226" s="16">
        <f t="shared" si="16"/>
        <v>0</v>
      </c>
      <c r="P226" s="16">
        <f t="shared" si="17"/>
        <v>0</v>
      </c>
      <c r="Q226" s="16">
        <f t="shared" si="18"/>
        <v>0.98</v>
      </c>
      <c r="R226" s="16">
        <f t="shared" si="19"/>
        <v>4256808.1869999999</v>
      </c>
    </row>
    <row r="227" spans="1:18" ht="18.75" customHeight="1" x14ac:dyDescent="0.25">
      <c r="A227" s="17" t="s">
        <v>68</v>
      </c>
      <c r="B227" s="17" t="s">
        <v>36</v>
      </c>
      <c r="C227" s="18" t="s">
        <v>37</v>
      </c>
      <c r="D227" s="19">
        <v>1637039.3430000001</v>
      </c>
      <c r="E227" s="19">
        <v>108679.537</v>
      </c>
      <c r="F227" s="19">
        <v>861821.46800000023</v>
      </c>
      <c r="G227" s="19">
        <v>114192.77499999991</v>
      </c>
      <c r="H227" s="19">
        <v>2721733.1230000001</v>
      </c>
      <c r="I227" s="19">
        <v>1082386.598</v>
      </c>
      <c r="J227" s="19"/>
      <c r="K227" s="19">
        <v>1530152.611</v>
      </c>
      <c r="L227" s="19">
        <v>527429.64799999993</v>
      </c>
      <c r="M227" s="19">
        <v>3139968.8569999998</v>
      </c>
      <c r="N227" s="20">
        <f t="shared" si="15"/>
        <v>2719425.9410000001</v>
      </c>
      <c r="O227" s="20">
        <f t="shared" si="16"/>
        <v>108679.537</v>
      </c>
      <c r="P227" s="20">
        <f t="shared" si="17"/>
        <v>2391974.0790000004</v>
      </c>
      <c r="Q227" s="20">
        <f t="shared" si="18"/>
        <v>641622.42299999984</v>
      </c>
      <c r="R227" s="20">
        <f t="shared" si="19"/>
        <v>5861701.9800000004</v>
      </c>
    </row>
    <row r="228" spans="1:18" ht="18.75" customHeight="1" x14ac:dyDescent="0.25">
      <c r="A228" s="7" t="s">
        <v>68</v>
      </c>
      <c r="B228" s="7" t="s">
        <v>35</v>
      </c>
      <c r="C228" s="11" t="s">
        <v>22</v>
      </c>
      <c r="D228" s="12">
        <v>431944.12199999997</v>
      </c>
      <c r="E228" s="12">
        <v>16383.701999999999</v>
      </c>
      <c r="F228" s="12">
        <v>1417789.648000001</v>
      </c>
      <c r="G228" s="12">
        <v>391423.72200000001</v>
      </c>
      <c r="H228" s="12">
        <v>2257541.1940000011</v>
      </c>
      <c r="I228" s="12">
        <v>166915.33100000001</v>
      </c>
      <c r="J228" s="12"/>
      <c r="K228" s="12">
        <v>1785809.787</v>
      </c>
      <c r="L228" s="12">
        <v>653555.83799999999</v>
      </c>
      <c r="M228" s="12">
        <v>2606280.9560000002</v>
      </c>
      <c r="N228" s="16">
        <f t="shared" si="15"/>
        <v>598859.45299999998</v>
      </c>
      <c r="O228" s="16">
        <f t="shared" si="16"/>
        <v>16383.701999999999</v>
      </c>
      <c r="P228" s="16">
        <f t="shared" si="17"/>
        <v>3203599.435000001</v>
      </c>
      <c r="Q228" s="16">
        <f t="shared" si="18"/>
        <v>1044979.56</v>
      </c>
      <c r="R228" s="16">
        <f t="shared" si="19"/>
        <v>4863822.1500000013</v>
      </c>
    </row>
    <row r="229" spans="1:18" ht="18.75" customHeight="1" x14ac:dyDescent="0.25">
      <c r="A229" s="17" t="s">
        <v>68</v>
      </c>
      <c r="B229" s="17" t="s">
        <v>51</v>
      </c>
      <c r="C229" s="18" t="s">
        <v>32</v>
      </c>
      <c r="D229" s="19">
        <v>1467778.081</v>
      </c>
      <c r="E229" s="19">
        <v>9819.61</v>
      </c>
      <c r="F229" s="19">
        <v>72736.364999999991</v>
      </c>
      <c r="G229" s="19">
        <v>48767.067000000003</v>
      </c>
      <c r="H229" s="19">
        <v>1599101.1230000001</v>
      </c>
      <c r="I229" s="19">
        <v>2147639.6329999999</v>
      </c>
      <c r="J229" s="19"/>
      <c r="K229" s="19">
        <v>72152.945000000007</v>
      </c>
      <c r="L229" s="19"/>
      <c r="M229" s="19">
        <v>2219792.5779999997</v>
      </c>
      <c r="N229" s="20">
        <f t="shared" si="15"/>
        <v>3615417.7139999997</v>
      </c>
      <c r="O229" s="20">
        <f t="shared" si="16"/>
        <v>9819.61</v>
      </c>
      <c r="P229" s="20">
        <f t="shared" si="17"/>
        <v>144889.31</v>
      </c>
      <c r="Q229" s="20">
        <f t="shared" si="18"/>
        <v>48767.067000000003</v>
      </c>
      <c r="R229" s="20">
        <f t="shared" si="19"/>
        <v>3818893.7009999999</v>
      </c>
    </row>
    <row r="230" spans="1:18" ht="18.75" customHeight="1" x14ac:dyDescent="0.25">
      <c r="A230" s="7" t="s">
        <v>68</v>
      </c>
      <c r="B230" s="7" t="s">
        <v>43</v>
      </c>
      <c r="C230" s="11" t="s">
        <v>39</v>
      </c>
      <c r="D230" s="12">
        <v>319899.68900000001</v>
      </c>
      <c r="E230" s="12"/>
      <c r="F230" s="12">
        <v>1019951.564999998</v>
      </c>
      <c r="G230" s="12">
        <v>10919.995000000001</v>
      </c>
      <c r="H230" s="12">
        <v>1350771.248999998</v>
      </c>
      <c r="I230" s="12"/>
      <c r="J230" s="12"/>
      <c r="K230" s="12">
        <v>1899197.099999998</v>
      </c>
      <c r="L230" s="12">
        <v>240796.43100000001</v>
      </c>
      <c r="M230" s="12">
        <v>2139993.5309999981</v>
      </c>
      <c r="N230" s="16">
        <f t="shared" si="15"/>
        <v>319899.68900000001</v>
      </c>
      <c r="O230" s="16">
        <f t="shared" si="16"/>
        <v>0</v>
      </c>
      <c r="P230" s="16">
        <f t="shared" si="17"/>
        <v>2919148.6649999958</v>
      </c>
      <c r="Q230" s="16">
        <f t="shared" si="18"/>
        <v>251716.42600000001</v>
      </c>
      <c r="R230" s="16">
        <f t="shared" si="19"/>
        <v>3490764.7799999961</v>
      </c>
    </row>
    <row r="231" spans="1:18" ht="18.75" customHeight="1" x14ac:dyDescent="0.25">
      <c r="A231" s="17" t="s">
        <v>68</v>
      </c>
      <c r="B231" s="17" t="s">
        <v>33</v>
      </c>
      <c r="C231" s="18" t="s">
        <v>34</v>
      </c>
      <c r="D231" s="19">
        <v>381716</v>
      </c>
      <c r="E231" s="19">
        <v>4457314</v>
      </c>
      <c r="F231" s="19">
        <v>1453405.28</v>
      </c>
      <c r="G231" s="19">
        <v>118368.11</v>
      </c>
      <c r="H231" s="19">
        <v>6410803.3900000006</v>
      </c>
      <c r="I231" s="19"/>
      <c r="J231" s="19">
        <v>1158464</v>
      </c>
      <c r="K231" s="19">
        <v>433344.0700000003</v>
      </c>
      <c r="L231" s="19">
        <v>259275</v>
      </c>
      <c r="M231" s="19">
        <v>1851083.0700000003</v>
      </c>
      <c r="N231" s="20">
        <f t="shared" si="15"/>
        <v>381716</v>
      </c>
      <c r="O231" s="20">
        <f t="shared" si="16"/>
        <v>5615778</v>
      </c>
      <c r="P231" s="20">
        <f t="shared" si="17"/>
        <v>1886749.3500000003</v>
      </c>
      <c r="Q231" s="20">
        <f t="shared" si="18"/>
        <v>377643.11</v>
      </c>
      <c r="R231" s="20">
        <f t="shared" si="19"/>
        <v>8261886.4600000009</v>
      </c>
    </row>
    <row r="232" spans="1:18" ht="18.75" customHeight="1" x14ac:dyDescent="0.25">
      <c r="A232" s="7" t="s">
        <v>68</v>
      </c>
      <c r="B232" s="7" t="s">
        <v>42</v>
      </c>
      <c r="C232" s="11" t="s">
        <v>32</v>
      </c>
      <c r="D232" s="12"/>
      <c r="E232" s="12"/>
      <c r="F232" s="12">
        <v>402396.64899999939</v>
      </c>
      <c r="G232" s="12">
        <v>252.8</v>
      </c>
      <c r="H232" s="12">
        <v>402649.44899999938</v>
      </c>
      <c r="I232" s="12"/>
      <c r="J232" s="12"/>
      <c r="K232" s="12">
        <v>1327512.0090000019</v>
      </c>
      <c r="L232" s="12">
        <v>123.53</v>
      </c>
      <c r="M232" s="12">
        <v>1327635.539000002</v>
      </c>
      <c r="N232" s="16">
        <f t="shared" si="15"/>
        <v>0</v>
      </c>
      <c r="O232" s="16">
        <f t="shared" si="16"/>
        <v>0</v>
      </c>
      <c r="P232" s="16">
        <f t="shared" si="17"/>
        <v>1729908.6580000012</v>
      </c>
      <c r="Q232" s="16">
        <f t="shared" si="18"/>
        <v>376.33000000000004</v>
      </c>
      <c r="R232" s="16">
        <f t="shared" si="19"/>
        <v>1730284.9880000013</v>
      </c>
    </row>
    <row r="233" spans="1:18" ht="18.75" customHeight="1" x14ac:dyDescent="0.25">
      <c r="A233" s="17" t="s">
        <v>68</v>
      </c>
      <c r="B233" s="17" t="s">
        <v>55</v>
      </c>
      <c r="C233" s="18" t="s">
        <v>56</v>
      </c>
      <c r="D233" s="19">
        <v>13471.975</v>
      </c>
      <c r="E233" s="19">
        <v>54813.014999999978</v>
      </c>
      <c r="F233" s="19"/>
      <c r="G233" s="19">
        <v>15682.343000000001</v>
      </c>
      <c r="H233" s="19">
        <v>83967.332999999984</v>
      </c>
      <c r="I233" s="19">
        <v>1032569.676</v>
      </c>
      <c r="J233" s="19"/>
      <c r="K233" s="19"/>
      <c r="L233" s="19"/>
      <c r="M233" s="19">
        <v>1032569.676</v>
      </c>
      <c r="N233" s="20">
        <f t="shared" si="15"/>
        <v>1046041.651</v>
      </c>
      <c r="O233" s="20">
        <f t="shared" si="16"/>
        <v>54813.014999999978</v>
      </c>
      <c r="P233" s="20">
        <f t="shared" si="17"/>
        <v>0</v>
      </c>
      <c r="Q233" s="20">
        <f t="shared" si="18"/>
        <v>15682.343000000001</v>
      </c>
      <c r="R233" s="20">
        <f t="shared" si="19"/>
        <v>1116537.0090000001</v>
      </c>
    </row>
    <row r="234" spans="1:18" ht="18.75" customHeight="1" x14ac:dyDescent="0.25">
      <c r="A234" s="7" t="s">
        <v>68</v>
      </c>
      <c r="B234" s="7" t="s">
        <v>47</v>
      </c>
      <c r="C234" s="11" t="s">
        <v>48</v>
      </c>
      <c r="D234" s="12">
        <v>278934.17999999988</v>
      </c>
      <c r="E234" s="12"/>
      <c r="F234" s="12"/>
      <c r="G234" s="12">
        <v>1667.1790000000001</v>
      </c>
      <c r="H234" s="12">
        <v>280601.35899999988</v>
      </c>
      <c r="I234" s="12">
        <v>995952.3</v>
      </c>
      <c r="J234" s="12">
        <v>16590.080000000002</v>
      </c>
      <c r="K234" s="12"/>
      <c r="L234" s="12">
        <v>4800.732</v>
      </c>
      <c r="M234" s="12">
        <v>1017343.112</v>
      </c>
      <c r="N234" s="16">
        <f t="shared" si="15"/>
        <v>1274886.48</v>
      </c>
      <c r="O234" s="16">
        <f t="shared" si="16"/>
        <v>16590.080000000002</v>
      </c>
      <c r="P234" s="16">
        <f t="shared" si="17"/>
        <v>0</v>
      </c>
      <c r="Q234" s="16">
        <f t="shared" si="18"/>
        <v>6467.9110000000001</v>
      </c>
      <c r="R234" s="16">
        <f t="shared" si="19"/>
        <v>1297944.4709999999</v>
      </c>
    </row>
    <row r="235" spans="1:18" ht="18.75" customHeight="1" x14ac:dyDescent="0.25">
      <c r="A235" s="17" t="s">
        <v>68</v>
      </c>
      <c r="B235" s="17" t="s">
        <v>45</v>
      </c>
      <c r="C235" s="18" t="s">
        <v>46</v>
      </c>
      <c r="D235" s="19"/>
      <c r="E235" s="19"/>
      <c r="F235" s="19"/>
      <c r="G235" s="19"/>
      <c r="H235" s="19"/>
      <c r="I235" s="19">
        <v>955393</v>
      </c>
      <c r="J235" s="19"/>
      <c r="K235" s="19"/>
      <c r="L235" s="19"/>
      <c r="M235" s="19">
        <v>955393</v>
      </c>
      <c r="N235" s="20">
        <f t="shared" si="15"/>
        <v>955393</v>
      </c>
      <c r="O235" s="20">
        <f t="shared" si="16"/>
        <v>0</v>
      </c>
      <c r="P235" s="20">
        <f t="shared" si="17"/>
        <v>0</v>
      </c>
      <c r="Q235" s="20">
        <f t="shared" si="18"/>
        <v>0</v>
      </c>
      <c r="R235" s="20">
        <f t="shared" si="19"/>
        <v>955393</v>
      </c>
    </row>
    <row r="236" spans="1:18" ht="18.75" customHeight="1" x14ac:dyDescent="0.25">
      <c r="A236" s="7" t="s">
        <v>68</v>
      </c>
      <c r="B236" s="7" t="s">
        <v>38</v>
      </c>
      <c r="C236" s="11" t="s">
        <v>39</v>
      </c>
      <c r="D236" s="12">
        <v>1813015.2949999999</v>
      </c>
      <c r="E236" s="12">
        <v>2974687.852</v>
      </c>
      <c r="F236" s="12"/>
      <c r="G236" s="12"/>
      <c r="H236" s="12">
        <v>4787703.1469999999</v>
      </c>
      <c r="I236" s="12">
        <v>160253.89199999999</v>
      </c>
      <c r="J236" s="12">
        <v>775648.38800000004</v>
      </c>
      <c r="K236" s="12"/>
      <c r="L236" s="12"/>
      <c r="M236" s="12">
        <v>935902.28</v>
      </c>
      <c r="N236" s="16">
        <f t="shared" si="15"/>
        <v>1973269.1869999999</v>
      </c>
      <c r="O236" s="16">
        <f t="shared" si="16"/>
        <v>3750336.24</v>
      </c>
      <c r="P236" s="16">
        <f t="shared" si="17"/>
        <v>0</v>
      </c>
      <c r="Q236" s="16">
        <f t="shared" si="18"/>
        <v>0</v>
      </c>
      <c r="R236" s="16">
        <f t="shared" si="19"/>
        <v>5723605.4270000001</v>
      </c>
    </row>
    <row r="237" spans="1:18" ht="18.75" customHeight="1" x14ac:dyDescent="0.25">
      <c r="A237" s="17" t="s">
        <v>68</v>
      </c>
      <c r="B237" s="17" t="s">
        <v>40</v>
      </c>
      <c r="C237" s="18" t="s">
        <v>41</v>
      </c>
      <c r="D237" s="19">
        <v>1436263.591</v>
      </c>
      <c r="E237" s="19">
        <v>134407.90900000001</v>
      </c>
      <c r="F237" s="19">
        <v>110344.088</v>
      </c>
      <c r="G237" s="19">
        <v>92445.484000000011</v>
      </c>
      <c r="H237" s="19">
        <v>1773461.0719999999</v>
      </c>
      <c r="I237" s="19">
        <v>310343.92700000003</v>
      </c>
      <c r="J237" s="19">
        <v>52457.684999999998</v>
      </c>
      <c r="K237" s="19">
        <v>173347.39299999989</v>
      </c>
      <c r="L237" s="19">
        <v>78653.936000000002</v>
      </c>
      <c r="M237" s="19">
        <v>614802.94099999988</v>
      </c>
      <c r="N237" s="20">
        <f t="shared" si="15"/>
        <v>1746607.5180000002</v>
      </c>
      <c r="O237" s="20">
        <f t="shared" si="16"/>
        <v>186865.59400000001</v>
      </c>
      <c r="P237" s="20">
        <f t="shared" si="17"/>
        <v>283691.48099999991</v>
      </c>
      <c r="Q237" s="20">
        <f t="shared" si="18"/>
        <v>171099.42</v>
      </c>
      <c r="R237" s="20">
        <f t="shared" si="19"/>
        <v>2388264.0129999998</v>
      </c>
    </row>
    <row r="238" spans="1:18" ht="18.75" customHeight="1" x14ac:dyDescent="0.25">
      <c r="A238" s="7" t="s">
        <v>68</v>
      </c>
      <c r="B238" s="7" t="s">
        <v>60</v>
      </c>
      <c r="C238" s="11" t="s">
        <v>46</v>
      </c>
      <c r="D238" s="12">
        <v>314134.15399999998</v>
      </c>
      <c r="E238" s="12"/>
      <c r="F238" s="12">
        <v>52953.116999999991</v>
      </c>
      <c r="G238" s="12">
        <v>12160.696</v>
      </c>
      <c r="H238" s="12">
        <v>379247.96699999995</v>
      </c>
      <c r="I238" s="12"/>
      <c r="J238" s="12"/>
      <c r="K238" s="12">
        <v>387626.82500000001</v>
      </c>
      <c r="L238" s="12"/>
      <c r="M238" s="12">
        <v>387626.82500000001</v>
      </c>
      <c r="N238" s="16">
        <f t="shared" si="15"/>
        <v>314134.15399999998</v>
      </c>
      <c r="O238" s="16">
        <f t="shared" si="16"/>
        <v>0</v>
      </c>
      <c r="P238" s="16">
        <f t="shared" si="17"/>
        <v>440579.94199999998</v>
      </c>
      <c r="Q238" s="16">
        <f t="shared" si="18"/>
        <v>12160.696</v>
      </c>
      <c r="R238" s="16">
        <f t="shared" si="19"/>
        <v>766874.7919999999</v>
      </c>
    </row>
    <row r="239" spans="1:18" ht="18.75" customHeight="1" x14ac:dyDescent="0.25">
      <c r="A239" s="17" t="s">
        <v>68</v>
      </c>
      <c r="B239" s="17" t="s">
        <v>61</v>
      </c>
      <c r="C239" s="18" t="s">
        <v>24</v>
      </c>
      <c r="D239" s="19">
        <v>716854.67200000014</v>
      </c>
      <c r="E239" s="19"/>
      <c r="F239" s="19"/>
      <c r="G239" s="19"/>
      <c r="H239" s="19">
        <v>716854.67200000014</v>
      </c>
      <c r="I239" s="19">
        <v>203350.29</v>
      </c>
      <c r="J239" s="19"/>
      <c r="K239" s="19"/>
      <c r="L239" s="19">
        <v>157509.90700000001</v>
      </c>
      <c r="M239" s="19">
        <v>360860.19700000004</v>
      </c>
      <c r="N239" s="20">
        <f t="shared" si="15"/>
        <v>920204.96200000017</v>
      </c>
      <c r="O239" s="20">
        <f t="shared" si="16"/>
        <v>0</v>
      </c>
      <c r="P239" s="20">
        <f t="shared" si="17"/>
        <v>0</v>
      </c>
      <c r="Q239" s="20">
        <f t="shared" si="18"/>
        <v>157509.90700000001</v>
      </c>
      <c r="R239" s="20">
        <f t="shared" si="19"/>
        <v>1077714.8690000002</v>
      </c>
    </row>
    <row r="240" spans="1:18" ht="18.75" customHeight="1" x14ac:dyDescent="0.25">
      <c r="A240" s="7" t="s">
        <v>68</v>
      </c>
      <c r="B240" s="7" t="s">
        <v>52</v>
      </c>
      <c r="C240" s="11" t="s">
        <v>34</v>
      </c>
      <c r="D240" s="12">
        <v>878329.37500000012</v>
      </c>
      <c r="E240" s="12"/>
      <c r="F240" s="12"/>
      <c r="G240" s="12">
        <v>104291.625</v>
      </c>
      <c r="H240" s="12">
        <v>982621.00000000012</v>
      </c>
      <c r="I240" s="12">
        <v>28256</v>
      </c>
      <c r="J240" s="12"/>
      <c r="K240" s="12"/>
      <c r="L240" s="12">
        <v>295230</v>
      </c>
      <c r="M240" s="12">
        <v>323486</v>
      </c>
      <c r="N240" s="16">
        <f t="shared" si="15"/>
        <v>906585.37500000012</v>
      </c>
      <c r="O240" s="16">
        <f t="shared" si="16"/>
        <v>0</v>
      </c>
      <c r="P240" s="16">
        <f t="shared" si="17"/>
        <v>0</v>
      </c>
      <c r="Q240" s="16">
        <f t="shared" si="18"/>
        <v>399521.625</v>
      </c>
      <c r="R240" s="16">
        <f t="shared" si="19"/>
        <v>1306107</v>
      </c>
    </row>
    <row r="241" spans="1:18" ht="18.75" customHeight="1" x14ac:dyDescent="0.25">
      <c r="A241" s="17" t="s">
        <v>68</v>
      </c>
      <c r="B241" s="17" t="s">
        <v>63</v>
      </c>
      <c r="C241" s="18" t="s">
        <v>39</v>
      </c>
      <c r="D241" s="19"/>
      <c r="E241" s="19"/>
      <c r="F241" s="19"/>
      <c r="G241" s="19">
        <v>59523.652999999991</v>
      </c>
      <c r="H241" s="19">
        <v>59523.652999999991</v>
      </c>
      <c r="I241" s="19">
        <v>160484.74400000001</v>
      </c>
      <c r="J241" s="19"/>
      <c r="K241" s="19"/>
      <c r="L241" s="19">
        <v>17438.54</v>
      </c>
      <c r="M241" s="19">
        <v>177923.28400000001</v>
      </c>
      <c r="N241" s="20">
        <f t="shared" si="15"/>
        <v>160484.74400000001</v>
      </c>
      <c r="O241" s="20">
        <f t="shared" si="16"/>
        <v>0</v>
      </c>
      <c r="P241" s="20">
        <f t="shared" si="17"/>
        <v>0</v>
      </c>
      <c r="Q241" s="20">
        <f t="shared" si="18"/>
        <v>76962.192999999999</v>
      </c>
      <c r="R241" s="20">
        <f t="shared" si="19"/>
        <v>237446.93700000001</v>
      </c>
    </row>
    <row r="242" spans="1:18" ht="18.75" customHeight="1" x14ac:dyDescent="0.25">
      <c r="A242" s="7" t="s">
        <v>68</v>
      </c>
      <c r="B242" s="7" t="s">
        <v>53</v>
      </c>
      <c r="C242" s="11" t="s">
        <v>54</v>
      </c>
      <c r="D242" s="12">
        <v>454802.69199999998</v>
      </c>
      <c r="E242" s="12">
        <v>59434.697</v>
      </c>
      <c r="F242" s="12"/>
      <c r="G242" s="12"/>
      <c r="H242" s="12">
        <v>514237.38899999997</v>
      </c>
      <c r="I242" s="12">
        <v>80373.845000000001</v>
      </c>
      <c r="J242" s="12"/>
      <c r="K242" s="12"/>
      <c r="L242" s="12"/>
      <c r="M242" s="12">
        <v>80373.845000000001</v>
      </c>
      <c r="N242" s="16">
        <f t="shared" si="15"/>
        <v>535176.53700000001</v>
      </c>
      <c r="O242" s="16">
        <f t="shared" si="16"/>
        <v>59434.697</v>
      </c>
      <c r="P242" s="16">
        <f t="shared" si="17"/>
        <v>0</v>
      </c>
      <c r="Q242" s="16">
        <f t="shared" si="18"/>
        <v>0</v>
      </c>
      <c r="R242" s="16">
        <f t="shared" si="19"/>
        <v>594611.23399999994</v>
      </c>
    </row>
    <row r="243" spans="1:18" ht="18.75" customHeight="1" x14ac:dyDescent="0.25">
      <c r="A243" s="17" t="s">
        <v>68</v>
      </c>
      <c r="B243" s="17" t="s">
        <v>44</v>
      </c>
      <c r="C243" s="18" t="s">
        <v>28</v>
      </c>
      <c r="D243" s="19">
        <v>245275.62699999989</v>
      </c>
      <c r="E243" s="19">
        <v>77276.971000000005</v>
      </c>
      <c r="F243" s="19">
        <v>26.591999999999999</v>
      </c>
      <c r="G243" s="19">
        <v>4251.3109999999997</v>
      </c>
      <c r="H243" s="19">
        <v>326830.50099999987</v>
      </c>
      <c r="I243" s="19"/>
      <c r="J243" s="19">
        <v>15862.03</v>
      </c>
      <c r="K243" s="19"/>
      <c r="L243" s="19">
        <v>19743.150000000001</v>
      </c>
      <c r="M243" s="19">
        <v>35605.18</v>
      </c>
      <c r="N243" s="20">
        <f t="shared" si="15"/>
        <v>245275.62699999989</v>
      </c>
      <c r="O243" s="20">
        <f t="shared" si="16"/>
        <v>93139.001000000004</v>
      </c>
      <c r="P243" s="20">
        <f t="shared" si="17"/>
        <v>26.591999999999999</v>
      </c>
      <c r="Q243" s="20">
        <f t="shared" si="18"/>
        <v>23994.461000000003</v>
      </c>
      <c r="R243" s="20">
        <f t="shared" si="19"/>
        <v>362435.68099999987</v>
      </c>
    </row>
    <row r="244" spans="1:18" ht="18.75" customHeight="1" x14ac:dyDescent="0.25">
      <c r="A244" s="7" t="s">
        <v>68</v>
      </c>
      <c r="B244" s="7" t="s">
        <v>59</v>
      </c>
      <c r="C244" s="11" t="s">
        <v>20</v>
      </c>
      <c r="D244" s="12">
        <v>453365.25</v>
      </c>
      <c r="E244" s="12"/>
      <c r="F244" s="12">
        <v>403.36</v>
      </c>
      <c r="G244" s="12">
        <v>55302.304999999993</v>
      </c>
      <c r="H244" s="12">
        <v>509070.91499999998</v>
      </c>
      <c r="I244" s="12"/>
      <c r="J244" s="12"/>
      <c r="K244" s="12"/>
      <c r="L244" s="12">
        <v>28082.05</v>
      </c>
      <c r="M244" s="12">
        <v>28082.05</v>
      </c>
      <c r="N244" s="16">
        <f t="shared" si="15"/>
        <v>453365.25</v>
      </c>
      <c r="O244" s="16">
        <f t="shared" si="16"/>
        <v>0</v>
      </c>
      <c r="P244" s="16">
        <f t="shared" si="17"/>
        <v>403.36</v>
      </c>
      <c r="Q244" s="16">
        <f t="shared" si="18"/>
        <v>83384.354999999996</v>
      </c>
      <c r="R244" s="16">
        <f t="shared" si="19"/>
        <v>537152.96499999997</v>
      </c>
    </row>
    <row r="245" spans="1:18" ht="18.75" customHeight="1" x14ac:dyDescent="0.25">
      <c r="A245" s="17" t="s">
        <v>68</v>
      </c>
      <c r="B245" s="17" t="s">
        <v>58</v>
      </c>
      <c r="C245" s="18" t="s">
        <v>26</v>
      </c>
      <c r="D245" s="19">
        <v>775985.8600000001</v>
      </c>
      <c r="E245" s="19"/>
      <c r="F245" s="19"/>
      <c r="G245" s="19"/>
      <c r="H245" s="19">
        <v>775985.8600000001</v>
      </c>
      <c r="I245" s="19"/>
      <c r="J245" s="19">
        <v>7498.0720000000001</v>
      </c>
      <c r="K245" s="19"/>
      <c r="L245" s="19">
        <v>1722.87</v>
      </c>
      <c r="M245" s="19">
        <v>9220.9419999999991</v>
      </c>
      <c r="N245" s="20">
        <f t="shared" si="15"/>
        <v>775985.8600000001</v>
      </c>
      <c r="O245" s="20">
        <f t="shared" si="16"/>
        <v>7498.0720000000001</v>
      </c>
      <c r="P245" s="20">
        <f t="shared" si="17"/>
        <v>0</v>
      </c>
      <c r="Q245" s="20">
        <f t="shared" si="18"/>
        <v>1722.87</v>
      </c>
      <c r="R245" s="20">
        <f t="shared" si="19"/>
        <v>785206.80200000014</v>
      </c>
    </row>
    <row r="246" spans="1:18" ht="18.75" customHeight="1" x14ac:dyDescent="0.25">
      <c r="A246" s="7" t="s">
        <v>69</v>
      </c>
      <c r="B246" s="7" t="s">
        <v>19</v>
      </c>
      <c r="C246" s="11" t="s">
        <v>20</v>
      </c>
      <c r="D246" s="12">
        <v>6879014.7079999996</v>
      </c>
      <c r="E246" s="12">
        <v>4496193.0940000014</v>
      </c>
      <c r="F246" s="12">
        <v>12791835.7389991</v>
      </c>
      <c r="G246" s="12">
        <v>132127.96400000021</v>
      </c>
      <c r="H246" s="12">
        <v>24299171.504999101</v>
      </c>
      <c r="I246" s="12">
        <v>45306765.601000004</v>
      </c>
      <c r="J246" s="12">
        <v>2858543.287</v>
      </c>
      <c r="K246" s="12">
        <v>17863241.824999571</v>
      </c>
      <c r="L246" s="12">
        <v>4116114.7879999978</v>
      </c>
      <c r="M246" s="12">
        <v>70144665.50099957</v>
      </c>
      <c r="N246" s="16">
        <f t="shared" si="15"/>
        <v>52185780.309</v>
      </c>
      <c r="O246" s="16">
        <f t="shared" si="16"/>
        <v>7354736.381000001</v>
      </c>
      <c r="P246" s="16">
        <f t="shared" si="17"/>
        <v>30655077.563998669</v>
      </c>
      <c r="Q246" s="16">
        <f t="shared" si="18"/>
        <v>4248242.7519999985</v>
      </c>
      <c r="R246" s="16">
        <f t="shared" si="19"/>
        <v>94443837.005998671</v>
      </c>
    </row>
    <row r="247" spans="1:18" ht="18.75" customHeight="1" x14ac:dyDescent="0.25">
      <c r="A247" s="17" t="s">
        <v>69</v>
      </c>
      <c r="B247" s="17" t="s">
        <v>21</v>
      </c>
      <c r="C247" s="18" t="s">
        <v>22</v>
      </c>
      <c r="D247" s="19">
        <v>3446472.51</v>
      </c>
      <c r="E247" s="19"/>
      <c r="F247" s="19">
        <v>1068601.629</v>
      </c>
      <c r="G247" s="19">
        <v>157173.636</v>
      </c>
      <c r="H247" s="19">
        <v>4672247.7749999994</v>
      </c>
      <c r="I247" s="19">
        <v>48655408.464000002</v>
      </c>
      <c r="J247" s="19">
        <v>168816</v>
      </c>
      <c r="K247" s="19">
        <v>836387.70600000001</v>
      </c>
      <c r="L247" s="19">
        <v>544307.32299999997</v>
      </c>
      <c r="M247" s="19">
        <v>50204919.493000001</v>
      </c>
      <c r="N247" s="20">
        <f t="shared" si="15"/>
        <v>52101880.973999999</v>
      </c>
      <c r="O247" s="20">
        <f t="shared" si="16"/>
        <v>168816</v>
      </c>
      <c r="P247" s="20">
        <f t="shared" si="17"/>
        <v>1904989.335</v>
      </c>
      <c r="Q247" s="20">
        <f t="shared" si="18"/>
        <v>701480.95900000003</v>
      </c>
      <c r="R247" s="20">
        <f t="shared" si="19"/>
        <v>54877167.267999999</v>
      </c>
    </row>
    <row r="248" spans="1:18" ht="18.75" customHeight="1" x14ac:dyDescent="0.25">
      <c r="A248" s="7" t="s">
        <v>69</v>
      </c>
      <c r="B248" s="7" t="s">
        <v>23</v>
      </c>
      <c r="C248" s="11" t="s">
        <v>24</v>
      </c>
      <c r="D248" s="12">
        <v>9891731.9649999943</v>
      </c>
      <c r="E248" s="12">
        <v>969924.51300000015</v>
      </c>
      <c r="F248" s="12">
        <v>3045241.9739999999</v>
      </c>
      <c r="G248" s="12">
        <v>129396.94899999999</v>
      </c>
      <c r="H248" s="12">
        <v>14036295.400999993</v>
      </c>
      <c r="I248" s="12">
        <v>25031184.237999991</v>
      </c>
      <c r="J248" s="12">
        <v>156200.462</v>
      </c>
      <c r="K248" s="12">
        <v>5117622.0079999976</v>
      </c>
      <c r="L248" s="12">
        <v>1412450.5830000001</v>
      </c>
      <c r="M248" s="12">
        <v>31717457.29099999</v>
      </c>
      <c r="N248" s="16">
        <f t="shared" si="15"/>
        <v>34922916.202999987</v>
      </c>
      <c r="O248" s="16">
        <f t="shared" si="16"/>
        <v>1126124.9750000001</v>
      </c>
      <c r="P248" s="16">
        <f t="shared" si="17"/>
        <v>8162863.981999997</v>
      </c>
      <c r="Q248" s="16">
        <f t="shared" si="18"/>
        <v>1541847.5320000001</v>
      </c>
      <c r="R248" s="16">
        <f t="shared" si="19"/>
        <v>45753752.691999987</v>
      </c>
    </row>
    <row r="249" spans="1:18" ht="18.75" customHeight="1" x14ac:dyDescent="0.25">
      <c r="A249" s="17" t="s">
        <v>69</v>
      </c>
      <c r="B249" s="17" t="s">
        <v>25</v>
      </c>
      <c r="C249" s="18" t="s">
        <v>26</v>
      </c>
      <c r="D249" s="19">
        <v>3068409.662</v>
      </c>
      <c r="E249" s="19">
        <v>1155896.169</v>
      </c>
      <c r="F249" s="19">
        <v>2176357.6860000012</v>
      </c>
      <c r="G249" s="19">
        <v>59187.583999999988</v>
      </c>
      <c r="H249" s="19">
        <v>6459851.1010000007</v>
      </c>
      <c r="I249" s="19">
        <v>7804461.9790000003</v>
      </c>
      <c r="J249" s="19">
        <v>515381.19500000012</v>
      </c>
      <c r="K249" s="19">
        <v>4535002.945000004</v>
      </c>
      <c r="L249" s="19">
        <v>1586143.6950000001</v>
      </c>
      <c r="M249" s="19">
        <v>14440989.814000005</v>
      </c>
      <c r="N249" s="20">
        <f t="shared" si="15"/>
        <v>10872871.641000001</v>
      </c>
      <c r="O249" s="20">
        <f t="shared" si="16"/>
        <v>1671277.3640000001</v>
      </c>
      <c r="P249" s="20">
        <f t="shared" si="17"/>
        <v>6711360.6310000047</v>
      </c>
      <c r="Q249" s="20">
        <f t="shared" si="18"/>
        <v>1645331.2790000001</v>
      </c>
      <c r="R249" s="20">
        <f t="shared" si="19"/>
        <v>20900840.915000007</v>
      </c>
    </row>
    <row r="250" spans="1:18" ht="18.75" customHeight="1" x14ac:dyDescent="0.25">
      <c r="A250" s="7" t="s">
        <v>69</v>
      </c>
      <c r="B250" s="7" t="s">
        <v>29</v>
      </c>
      <c r="C250" s="11" t="s">
        <v>30</v>
      </c>
      <c r="D250" s="12">
        <v>3168049.185000001</v>
      </c>
      <c r="E250" s="12">
        <v>2722483.0529999998</v>
      </c>
      <c r="F250" s="12"/>
      <c r="G250" s="12">
        <v>37384.705000000002</v>
      </c>
      <c r="H250" s="12">
        <v>5927916.9430000009</v>
      </c>
      <c r="I250" s="12">
        <v>11602782.851</v>
      </c>
      <c r="J250" s="12"/>
      <c r="K250" s="12"/>
      <c r="L250" s="12">
        <v>998578</v>
      </c>
      <c r="M250" s="12">
        <v>12601360.851</v>
      </c>
      <c r="N250" s="16">
        <f t="shared" si="15"/>
        <v>14770832.036</v>
      </c>
      <c r="O250" s="16">
        <f t="shared" si="16"/>
        <v>2722483.0529999998</v>
      </c>
      <c r="P250" s="16">
        <f t="shared" si="17"/>
        <v>0</v>
      </c>
      <c r="Q250" s="16">
        <f t="shared" si="18"/>
        <v>1035962.705</v>
      </c>
      <c r="R250" s="16">
        <f t="shared" si="19"/>
        <v>18529277.794</v>
      </c>
    </row>
    <row r="251" spans="1:18" ht="18.75" customHeight="1" x14ac:dyDescent="0.25">
      <c r="A251" s="17" t="s">
        <v>69</v>
      </c>
      <c r="B251" s="17" t="s">
        <v>31</v>
      </c>
      <c r="C251" s="18" t="s">
        <v>32</v>
      </c>
      <c r="D251" s="19">
        <v>2678915.691000001</v>
      </c>
      <c r="E251" s="19">
        <v>13006.236999999999</v>
      </c>
      <c r="F251" s="19"/>
      <c r="G251" s="19">
        <v>601611.179</v>
      </c>
      <c r="H251" s="19">
        <v>3293533.1070000012</v>
      </c>
      <c r="I251" s="19">
        <v>5906131.6600000001</v>
      </c>
      <c r="J251" s="19"/>
      <c r="K251" s="19"/>
      <c r="L251" s="19">
        <v>412417.79499999998</v>
      </c>
      <c r="M251" s="19">
        <v>6318549.4550000001</v>
      </c>
      <c r="N251" s="20">
        <f t="shared" si="15"/>
        <v>8585047.3510000017</v>
      </c>
      <c r="O251" s="20">
        <f t="shared" si="16"/>
        <v>13006.236999999999</v>
      </c>
      <c r="P251" s="20">
        <f t="shared" si="17"/>
        <v>0</v>
      </c>
      <c r="Q251" s="20">
        <f t="shared" si="18"/>
        <v>1014028.9739999999</v>
      </c>
      <c r="R251" s="20">
        <f t="shared" si="19"/>
        <v>9612082.5620000008</v>
      </c>
    </row>
    <row r="252" spans="1:18" ht="18.75" customHeight="1" x14ac:dyDescent="0.25">
      <c r="A252" s="7" t="s">
        <v>69</v>
      </c>
      <c r="B252" s="7" t="s">
        <v>27</v>
      </c>
      <c r="C252" s="11" t="s">
        <v>28</v>
      </c>
      <c r="D252" s="12">
        <v>1594171.368</v>
      </c>
      <c r="E252" s="12">
        <v>626193.39199999999</v>
      </c>
      <c r="F252" s="12">
        <v>245653.89300000909</v>
      </c>
      <c r="G252" s="12">
        <v>10922.843000000001</v>
      </c>
      <c r="H252" s="12">
        <v>2476941.4960000087</v>
      </c>
      <c r="I252" s="12">
        <v>4106615.8810000001</v>
      </c>
      <c r="J252" s="12">
        <v>11005.787</v>
      </c>
      <c r="K252" s="12">
        <v>729646.63099999935</v>
      </c>
      <c r="L252" s="12">
        <v>246384.29300000009</v>
      </c>
      <c r="M252" s="12">
        <v>5093652.5920000002</v>
      </c>
      <c r="N252" s="16">
        <f t="shared" si="15"/>
        <v>5700787.2489999998</v>
      </c>
      <c r="O252" s="16">
        <f t="shared" si="16"/>
        <v>637199.179</v>
      </c>
      <c r="P252" s="16">
        <f t="shared" si="17"/>
        <v>975300.52400000847</v>
      </c>
      <c r="Q252" s="16">
        <f t="shared" si="18"/>
        <v>257307.13600000009</v>
      </c>
      <c r="R252" s="16">
        <f t="shared" si="19"/>
        <v>7570594.0880000088</v>
      </c>
    </row>
    <row r="253" spans="1:18" ht="18.75" customHeight="1" x14ac:dyDescent="0.25">
      <c r="A253" s="17" t="s">
        <v>69</v>
      </c>
      <c r="B253" s="17" t="s">
        <v>57</v>
      </c>
      <c r="C253" s="18" t="s">
        <v>28</v>
      </c>
      <c r="D253" s="19">
        <v>341582.24200000003</v>
      </c>
      <c r="E253" s="19"/>
      <c r="F253" s="19"/>
      <c r="G253" s="19">
        <v>0.74299999999999999</v>
      </c>
      <c r="H253" s="19">
        <v>341582.98500000004</v>
      </c>
      <c r="I253" s="19">
        <v>4572165.8979999991</v>
      </c>
      <c r="J253" s="19"/>
      <c r="K253" s="19"/>
      <c r="L253" s="19">
        <v>63.267999999999986</v>
      </c>
      <c r="M253" s="19">
        <v>4572229.1659999993</v>
      </c>
      <c r="N253" s="20">
        <f t="shared" si="15"/>
        <v>4913748.1399999987</v>
      </c>
      <c r="O253" s="20">
        <f t="shared" si="16"/>
        <v>0</v>
      </c>
      <c r="P253" s="20">
        <f t="shared" si="17"/>
        <v>0</v>
      </c>
      <c r="Q253" s="20">
        <f t="shared" si="18"/>
        <v>64.010999999999981</v>
      </c>
      <c r="R253" s="20">
        <f t="shared" si="19"/>
        <v>4913812.1509999996</v>
      </c>
    </row>
    <row r="254" spans="1:18" ht="18.75" customHeight="1" x14ac:dyDescent="0.25">
      <c r="A254" s="7" t="s">
        <v>69</v>
      </c>
      <c r="B254" s="7" t="s">
        <v>36</v>
      </c>
      <c r="C254" s="11" t="s">
        <v>37</v>
      </c>
      <c r="D254" s="12">
        <v>1632658.1359999999</v>
      </c>
      <c r="E254" s="12">
        <v>33177.476000000002</v>
      </c>
      <c r="F254" s="12">
        <v>869054.80199999991</v>
      </c>
      <c r="G254" s="12">
        <v>118319.5170000003</v>
      </c>
      <c r="H254" s="12">
        <v>2653209.9310000003</v>
      </c>
      <c r="I254" s="12">
        <v>897198.62100000004</v>
      </c>
      <c r="J254" s="12"/>
      <c r="K254" s="12">
        <v>1521841.656</v>
      </c>
      <c r="L254" s="12">
        <v>452028.87999999989</v>
      </c>
      <c r="M254" s="12">
        <v>2871069.1569999997</v>
      </c>
      <c r="N254" s="16">
        <f t="shared" si="15"/>
        <v>2529856.7570000002</v>
      </c>
      <c r="O254" s="16">
        <f t="shared" si="16"/>
        <v>33177.476000000002</v>
      </c>
      <c r="P254" s="16">
        <f t="shared" si="17"/>
        <v>2390896.4579999996</v>
      </c>
      <c r="Q254" s="16">
        <f t="shared" si="18"/>
        <v>570348.39700000023</v>
      </c>
      <c r="R254" s="16">
        <f t="shared" si="19"/>
        <v>5524279.0879999995</v>
      </c>
    </row>
    <row r="255" spans="1:18" ht="18.75" customHeight="1" x14ac:dyDescent="0.25">
      <c r="A255" s="17" t="s">
        <v>69</v>
      </c>
      <c r="B255" s="17" t="s">
        <v>35</v>
      </c>
      <c r="C255" s="18" t="s">
        <v>22</v>
      </c>
      <c r="D255" s="19">
        <v>750377.97400000005</v>
      </c>
      <c r="E255" s="19">
        <v>34750.127999999997</v>
      </c>
      <c r="F255" s="19">
        <v>1774682.6129999999</v>
      </c>
      <c r="G255" s="19">
        <v>184085.28</v>
      </c>
      <c r="H255" s="19">
        <v>2743895.9949999996</v>
      </c>
      <c r="I255" s="19">
        <v>153163.26300000001</v>
      </c>
      <c r="J255" s="19"/>
      <c r="K255" s="19">
        <v>1921201.26</v>
      </c>
      <c r="L255" s="19">
        <v>635204.8069999998</v>
      </c>
      <c r="M255" s="19">
        <v>2709569.33</v>
      </c>
      <c r="N255" s="20">
        <f t="shared" si="15"/>
        <v>903541.23700000008</v>
      </c>
      <c r="O255" s="20">
        <f t="shared" si="16"/>
        <v>34750.127999999997</v>
      </c>
      <c r="P255" s="20">
        <f t="shared" si="17"/>
        <v>3695883.8729999997</v>
      </c>
      <c r="Q255" s="20">
        <f t="shared" si="18"/>
        <v>819290.08699999982</v>
      </c>
      <c r="R255" s="20">
        <f t="shared" si="19"/>
        <v>5453465.3249999993</v>
      </c>
    </row>
    <row r="256" spans="1:18" ht="18.75" customHeight="1" x14ac:dyDescent="0.25">
      <c r="A256" s="7" t="s">
        <v>69</v>
      </c>
      <c r="B256" s="7" t="s">
        <v>33</v>
      </c>
      <c r="C256" s="11" t="s">
        <v>34</v>
      </c>
      <c r="D256" s="12">
        <v>465516.163</v>
      </c>
      <c r="E256" s="12">
        <v>3721196.0989999999</v>
      </c>
      <c r="F256" s="12">
        <v>955449.28999999934</v>
      </c>
      <c r="G256" s="12">
        <v>31781.164000000001</v>
      </c>
      <c r="H256" s="12">
        <v>5173942.7159999991</v>
      </c>
      <c r="I256" s="12"/>
      <c r="J256" s="12">
        <v>1955649.3959999999</v>
      </c>
      <c r="K256" s="12">
        <v>331776.80500000023</v>
      </c>
      <c r="L256" s="12">
        <v>180452.46100000001</v>
      </c>
      <c r="M256" s="12">
        <v>2467878.6620000005</v>
      </c>
      <c r="N256" s="16">
        <f t="shared" si="15"/>
        <v>465516.163</v>
      </c>
      <c r="O256" s="16">
        <f t="shared" si="16"/>
        <v>5676845.4950000001</v>
      </c>
      <c r="P256" s="16">
        <f t="shared" si="17"/>
        <v>1287226.0949999995</v>
      </c>
      <c r="Q256" s="16">
        <f t="shared" si="18"/>
        <v>212233.625</v>
      </c>
      <c r="R256" s="16">
        <f t="shared" si="19"/>
        <v>7641821.3779999996</v>
      </c>
    </row>
    <row r="257" spans="1:18" ht="18.75" customHeight="1" x14ac:dyDescent="0.25">
      <c r="A257" s="17" t="s">
        <v>69</v>
      </c>
      <c r="B257" s="17" t="s">
        <v>51</v>
      </c>
      <c r="C257" s="18" t="s">
        <v>32</v>
      </c>
      <c r="D257" s="19">
        <v>2013004.3570000001</v>
      </c>
      <c r="E257" s="19">
        <v>20471.16</v>
      </c>
      <c r="F257" s="19">
        <v>66573.120999999999</v>
      </c>
      <c r="G257" s="19">
        <v>134949.89199999999</v>
      </c>
      <c r="H257" s="19">
        <v>2234998.5299999998</v>
      </c>
      <c r="I257" s="19">
        <v>1778468.111</v>
      </c>
      <c r="J257" s="19"/>
      <c r="K257" s="19">
        <v>298742.85900000011</v>
      </c>
      <c r="L257" s="19">
        <v>70485.449999999983</v>
      </c>
      <c r="M257" s="19">
        <v>2147696.4200000004</v>
      </c>
      <c r="N257" s="20">
        <f t="shared" si="15"/>
        <v>3791472.4680000003</v>
      </c>
      <c r="O257" s="20">
        <f t="shared" si="16"/>
        <v>20471.16</v>
      </c>
      <c r="P257" s="20">
        <f t="shared" si="17"/>
        <v>365315.9800000001</v>
      </c>
      <c r="Q257" s="20">
        <f t="shared" si="18"/>
        <v>205435.34199999998</v>
      </c>
      <c r="R257" s="20">
        <f t="shared" si="19"/>
        <v>4382694.95</v>
      </c>
    </row>
    <row r="258" spans="1:18" ht="18.75" customHeight="1" x14ac:dyDescent="0.25">
      <c r="A258" s="7" t="s">
        <v>69</v>
      </c>
      <c r="B258" s="7" t="s">
        <v>42</v>
      </c>
      <c r="C258" s="11" t="s">
        <v>32</v>
      </c>
      <c r="D258" s="12"/>
      <c r="E258" s="12"/>
      <c r="F258" s="12">
        <v>1091338.442999999</v>
      </c>
      <c r="G258" s="12">
        <v>23695.55000000001</v>
      </c>
      <c r="H258" s="12">
        <v>1115033.9929999991</v>
      </c>
      <c r="I258" s="12"/>
      <c r="J258" s="12"/>
      <c r="K258" s="12">
        <v>1929883.119000002</v>
      </c>
      <c r="L258" s="12">
        <v>19.795000000000002</v>
      </c>
      <c r="M258" s="12">
        <v>1929902.914000002</v>
      </c>
      <c r="N258" s="16">
        <f t="shared" si="15"/>
        <v>0</v>
      </c>
      <c r="O258" s="16">
        <f t="shared" si="16"/>
        <v>0</v>
      </c>
      <c r="P258" s="16">
        <f t="shared" si="17"/>
        <v>3021221.5620000008</v>
      </c>
      <c r="Q258" s="16">
        <f t="shared" si="18"/>
        <v>23715.345000000008</v>
      </c>
      <c r="R258" s="16">
        <f t="shared" si="19"/>
        <v>3044936.9070000011</v>
      </c>
    </row>
    <row r="259" spans="1:18" ht="18.75" customHeight="1" x14ac:dyDescent="0.25">
      <c r="A259" s="17" t="s">
        <v>69</v>
      </c>
      <c r="B259" s="17" t="s">
        <v>43</v>
      </c>
      <c r="C259" s="18" t="s">
        <v>39</v>
      </c>
      <c r="D259" s="19">
        <v>421522.12900000002</v>
      </c>
      <c r="E259" s="19"/>
      <c r="F259" s="19">
        <v>1005016.9309999991</v>
      </c>
      <c r="G259" s="19">
        <v>4465.2860000000001</v>
      </c>
      <c r="H259" s="19">
        <v>1431004.3459999992</v>
      </c>
      <c r="I259" s="19"/>
      <c r="J259" s="19"/>
      <c r="K259" s="19">
        <v>1579166.7839999991</v>
      </c>
      <c r="L259" s="19">
        <v>224323.31599999999</v>
      </c>
      <c r="M259" s="19">
        <v>1803490.0999999992</v>
      </c>
      <c r="N259" s="20">
        <f t="shared" si="15"/>
        <v>421522.12900000002</v>
      </c>
      <c r="O259" s="20">
        <f t="shared" si="16"/>
        <v>0</v>
      </c>
      <c r="P259" s="20">
        <f t="shared" si="17"/>
        <v>2584183.714999998</v>
      </c>
      <c r="Q259" s="20">
        <f t="shared" si="18"/>
        <v>228788.60199999998</v>
      </c>
      <c r="R259" s="20">
        <f t="shared" si="19"/>
        <v>3234494.4459999986</v>
      </c>
    </row>
    <row r="260" spans="1:18" ht="18.75" customHeight="1" x14ac:dyDescent="0.25">
      <c r="A260" s="7" t="s">
        <v>69</v>
      </c>
      <c r="B260" s="7" t="s">
        <v>45</v>
      </c>
      <c r="C260" s="11" t="s">
        <v>46</v>
      </c>
      <c r="D260" s="12"/>
      <c r="E260" s="12"/>
      <c r="F260" s="12"/>
      <c r="G260" s="12"/>
      <c r="H260" s="12"/>
      <c r="I260" s="12">
        <v>1344153</v>
      </c>
      <c r="J260" s="12"/>
      <c r="K260" s="12"/>
      <c r="L260" s="12"/>
      <c r="M260" s="12">
        <v>1344153</v>
      </c>
      <c r="N260" s="16">
        <f t="shared" si="15"/>
        <v>1344153</v>
      </c>
      <c r="O260" s="16">
        <f t="shared" si="16"/>
        <v>0</v>
      </c>
      <c r="P260" s="16">
        <f t="shared" si="17"/>
        <v>0</v>
      </c>
      <c r="Q260" s="16">
        <f t="shared" si="18"/>
        <v>0</v>
      </c>
      <c r="R260" s="16">
        <f t="shared" si="19"/>
        <v>1344153</v>
      </c>
    </row>
    <row r="261" spans="1:18" ht="18.75" customHeight="1" x14ac:dyDescent="0.25">
      <c r="A261" s="17" t="s">
        <v>69</v>
      </c>
      <c r="B261" s="17" t="s">
        <v>47</v>
      </c>
      <c r="C261" s="18" t="s">
        <v>48</v>
      </c>
      <c r="D261" s="19">
        <v>290605.73999999987</v>
      </c>
      <c r="E261" s="19"/>
      <c r="F261" s="19"/>
      <c r="G261" s="19">
        <v>1104.77</v>
      </c>
      <c r="H261" s="19">
        <v>291710.50999999989</v>
      </c>
      <c r="I261" s="19">
        <v>937589.41800000006</v>
      </c>
      <c r="J261" s="19"/>
      <c r="K261" s="19"/>
      <c r="L261" s="19"/>
      <c r="M261" s="19">
        <v>937589.41800000006</v>
      </c>
      <c r="N261" s="20">
        <f t="shared" si="15"/>
        <v>1228195.1579999998</v>
      </c>
      <c r="O261" s="20">
        <f t="shared" si="16"/>
        <v>0</v>
      </c>
      <c r="P261" s="20">
        <f t="shared" si="17"/>
        <v>0</v>
      </c>
      <c r="Q261" s="20">
        <f t="shared" si="18"/>
        <v>1104.77</v>
      </c>
      <c r="R261" s="20">
        <f t="shared" si="19"/>
        <v>1229299.9279999998</v>
      </c>
    </row>
    <row r="262" spans="1:18" ht="18.75" customHeight="1" x14ac:dyDescent="0.25">
      <c r="A262" s="7" t="s">
        <v>69</v>
      </c>
      <c r="B262" s="7" t="s">
        <v>55</v>
      </c>
      <c r="C262" s="11" t="s">
        <v>56</v>
      </c>
      <c r="D262" s="12">
        <v>18258.39</v>
      </c>
      <c r="E262" s="12">
        <v>34172.764999999992</v>
      </c>
      <c r="F262" s="12"/>
      <c r="G262" s="12"/>
      <c r="H262" s="12">
        <v>52431.154999999992</v>
      </c>
      <c r="I262" s="12">
        <v>871175.05599999998</v>
      </c>
      <c r="J262" s="12">
        <v>38690.9</v>
      </c>
      <c r="K262" s="12"/>
      <c r="L262" s="12"/>
      <c r="M262" s="12">
        <v>909865.95600000001</v>
      </c>
      <c r="N262" s="16">
        <f t="shared" ref="N262:N299" si="20">D262+I262</f>
        <v>889433.446</v>
      </c>
      <c r="O262" s="16">
        <f t="shared" ref="O262:O299" si="21">E262+J262</f>
        <v>72863.664999999994</v>
      </c>
      <c r="P262" s="16">
        <f t="shared" ref="P262:P299" si="22">F262+K262</f>
        <v>0</v>
      </c>
      <c r="Q262" s="16">
        <f t="shared" ref="Q262:Q299" si="23">G262+L262</f>
        <v>0</v>
      </c>
      <c r="R262" s="16">
        <f t="shared" ref="R262:R299" si="24">H262+M262</f>
        <v>962297.11100000003</v>
      </c>
    </row>
    <row r="263" spans="1:18" ht="18.75" customHeight="1" x14ac:dyDescent="0.25">
      <c r="A263" s="17" t="s">
        <v>69</v>
      </c>
      <c r="B263" s="17" t="s">
        <v>38</v>
      </c>
      <c r="C263" s="18" t="s">
        <v>39</v>
      </c>
      <c r="D263" s="19">
        <v>1730632.1950000001</v>
      </c>
      <c r="E263" s="19">
        <v>2917635.5919999988</v>
      </c>
      <c r="F263" s="19"/>
      <c r="G263" s="19"/>
      <c r="H263" s="19">
        <v>4648267.7869999986</v>
      </c>
      <c r="I263" s="19">
        <v>150177.76</v>
      </c>
      <c r="J263" s="19">
        <v>577894.71700000006</v>
      </c>
      <c r="K263" s="19"/>
      <c r="L263" s="19"/>
      <c r="M263" s="19">
        <v>728072.47700000007</v>
      </c>
      <c r="N263" s="20">
        <f t="shared" si="20"/>
        <v>1880809.9550000001</v>
      </c>
      <c r="O263" s="20">
        <f t="shared" si="21"/>
        <v>3495530.308999999</v>
      </c>
      <c r="P263" s="20">
        <f t="shared" si="22"/>
        <v>0</v>
      </c>
      <c r="Q263" s="20">
        <f t="shared" si="23"/>
        <v>0</v>
      </c>
      <c r="R263" s="20">
        <f t="shared" si="24"/>
        <v>5376340.2639999986</v>
      </c>
    </row>
    <row r="264" spans="1:18" ht="18.75" customHeight="1" x14ac:dyDescent="0.25">
      <c r="A264" s="7" t="s">
        <v>69</v>
      </c>
      <c r="B264" s="7" t="s">
        <v>40</v>
      </c>
      <c r="C264" s="11" t="s">
        <v>41</v>
      </c>
      <c r="D264" s="12">
        <v>1359750.966</v>
      </c>
      <c r="E264" s="12">
        <v>257715.989</v>
      </c>
      <c r="F264" s="12">
        <v>109600.704</v>
      </c>
      <c r="G264" s="12">
        <v>12737.857</v>
      </c>
      <c r="H264" s="12">
        <v>1739805.5160000001</v>
      </c>
      <c r="I264" s="12">
        <v>174627.56299999999</v>
      </c>
      <c r="J264" s="12">
        <v>56411.760999999999</v>
      </c>
      <c r="K264" s="12">
        <v>422362.1650000001</v>
      </c>
      <c r="L264" s="12">
        <v>42965.133000000002</v>
      </c>
      <c r="M264" s="12">
        <v>696366.62200000009</v>
      </c>
      <c r="N264" s="16">
        <f t="shared" si="20"/>
        <v>1534378.5290000001</v>
      </c>
      <c r="O264" s="16">
        <f t="shared" si="21"/>
        <v>314127.75</v>
      </c>
      <c r="P264" s="16">
        <f t="shared" si="22"/>
        <v>531962.86900000006</v>
      </c>
      <c r="Q264" s="16">
        <f t="shared" si="23"/>
        <v>55702.990000000005</v>
      </c>
      <c r="R264" s="16">
        <f t="shared" si="24"/>
        <v>2436172.1380000003</v>
      </c>
    </row>
    <row r="265" spans="1:18" ht="18.75" customHeight="1" x14ac:dyDescent="0.25">
      <c r="A265" s="17" t="s">
        <v>69</v>
      </c>
      <c r="B265" s="17" t="s">
        <v>60</v>
      </c>
      <c r="C265" s="18" t="s">
        <v>46</v>
      </c>
      <c r="D265" s="19">
        <v>260389.611</v>
      </c>
      <c r="E265" s="19"/>
      <c r="F265" s="19">
        <v>43991.545000000013</v>
      </c>
      <c r="G265" s="19">
        <v>143.1</v>
      </c>
      <c r="H265" s="19">
        <v>304524.25599999999</v>
      </c>
      <c r="I265" s="19">
        <v>30164.705000000002</v>
      </c>
      <c r="J265" s="19"/>
      <c r="K265" s="19">
        <v>350606.26199999999</v>
      </c>
      <c r="L265" s="19"/>
      <c r="M265" s="19">
        <v>380770.967</v>
      </c>
      <c r="N265" s="20">
        <f t="shared" si="20"/>
        <v>290554.31599999999</v>
      </c>
      <c r="O265" s="20">
        <f t="shared" si="21"/>
        <v>0</v>
      </c>
      <c r="P265" s="20">
        <f t="shared" si="22"/>
        <v>394597.80700000003</v>
      </c>
      <c r="Q265" s="20">
        <f t="shared" si="23"/>
        <v>143.1</v>
      </c>
      <c r="R265" s="20">
        <f t="shared" si="24"/>
        <v>685295.223</v>
      </c>
    </row>
    <row r="266" spans="1:18" ht="18.75" customHeight="1" x14ac:dyDescent="0.25">
      <c r="A266" s="7" t="s">
        <v>69</v>
      </c>
      <c r="B266" s="7" t="s">
        <v>61</v>
      </c>
      <c r="C266" s="11" t="s">
        <v>24</v>
      </c>
      <c r="D266" s="12">
        <v>474931.20000000013</v>
      </c>
      <c r="E266" s="12"/>
      <c r="F266" s="12"/>
      <c r="G266" s="12"/>
      <c r="H266" s="12">
        <v>474931.20000000013</v>
      </c>
      <c r="I266" s="12">
        <v>253787.51999999999</v>
      </c>
      <c r="J266" s="12"/>
      <c r="K266" s="12"/>
      <c r="L266" s="12">
        <v>45562.491000000002</v>
      </c>
      <c r="M266" s="12">
        <v>299350.011</v>
      </c>
      <c r="N266" s="16">
        <f t="shared" si="20"/>
        <v>728718.72000000009</v>
      </c>
      <c r="O266" s="16">
        <f t="shared" si="21"/>
        <v>0</v>
      </c>
      <c r="P266" s="16">
        <f t="shared" si="22"/>
        <v>0</v>
      </c>
      <c r="Q266" s="16">
        <f t="shared" si="23"/>
        <v>45562.491000000002</v>
      </c>
      <c r="R266" s="16">
        <f t="shared" si="24"/>
        <v>774281.21100000013</v>
      </c>
    </row>
    <row r="267" spans="1:18" ht="18.75" customHeight="1" x14ac:dyDescent="0.25">
      <c r="A267" s="17" t="s">
        <v>69</v>
      </c>
      <c r="B267" s="17" t="s">
        <v>52</v>
      </c>
      <c r="C267" s="18" t="s">
        <v>34</v>
      </c>
      <c r="D267" s="19">
        <v>687582.30099999998</v>
      </c>
      <c r="E267" s="19"/>
      <c r="F267" s="19"/>
      <c r="G267" s="19">
        <v>188161.69899999999</v>
      </c>
      <c r="H267" s="19">
        <v>875744</v>
      </c>
      <c r="I267" s="19">
        <v>18504</v>
      </c>
      <c r="J267" s="19"/>
      <c r="K267" s="19"/>
      <c r="L267" s="19">
        <v>168925</v>
      </c>
      <c r="M267" s="19">
        <v>187429</v>
      </c>
      <c r="N267" s="20">
        <f t="shared" si="20"/>
        <v>706086.30099999998</v>
      </c>
      <c r="O267" s="20">
        <f t="shared" si="21"/>
        <v>0</v>
      </c>
      <c r="P267" s="20">
        <f t="shared" si="22"/>
        <v>0</v>
      </c>
      <c r="Q267" s="20">
        <f t="shared" si="23"/>
        <v>357086.69900000002</v>
      </c>
      <c r="R267" s="20">
        <f t="shared" si="24"/>
        <v>1063173</v>
      </c>
    </row>
    <row r="268" spans="1:18" ht="18.75" customHeight="1" x14ac:dyDescent="0.25">
      <c r="A268" s="7" t="s">
        <v>69</v>
      </c>
      <c r="B268" s="7" t="s">
        <v>63</v>
      </c>
      <c r="C268" s="11" t="s">
        <v>39</v>
      </c>
      <c r="D268" s="12"/>
      <c r="E268" s="12"/>
      <c r="F268" s="12"/>
      <c r="G268" s="12">
        <v>53406.95</v>
      </c>
      <c r="H268" s="12">
        <v>53406.95</v>
      </c>
      <c r="I268" s="12">
        <v>128763.287</v>
      </c>
      <c r="J268" s="12"/>
      <c r="K268" s="12"/>
      <c r="L268" s="12">
        <v>5796.37</v>
      </c>
      <c r="M268" s="12">
        <v>134559.65700000001</v>
      </c>
      <c r="N268" s="16">
        <f t="shared" si="20"/>
        <v>128763.287</v>
      </c>
      <c r="O268" s="16">
        <f t="shared" si="21"/>
        <v>0</v>
      </c>
      <c r="P268" s="16">
        <f t="shared" si="22"/>
        <v>0</v>
      </c>
      <c r="Q268" s="16">
        <f t="shared" si="23"/>
        <v>59203.32</v>
      </c>
      <c r="R268" s="16">
        <f t="shared" si="24"/>
        <v>187966.60700000002</v>
      </c>
    </row>
    <row r="269" spans="1:18" ht="18.75" customHeight="1" x14ac:dyDescent="0.25">
      <c r="A269" s="17" t="s">
        <v>69</v>
      </c>
      <c r="B269" s="17" t="s">
        <v>59</v>
      </c>
      <c r="C269" s="18" t="s">
        <v>20</v>
      </c>
      <c r="D269" s="19">
        <v>622938</v>
      </c>
      <c r="E269" s="19"/>
      <c r="F269" s="19"/>
      <c r="G269" s="19"/>
      <c r="H269" s="19">
        <v>622938</v>
      </c>
      <c r="I269" s="19"/>
      <c r="J269" s="19"/>
      <c r="K269" s="19"/>
      <c r="L269" s="19">
        <v>70861.634999999995</v>
      </c>
      <c r="M269" s="19">
        <v>70861.634999999995</v>
      </c>
      <c r="N269" s="20">
        <f t="shared" si="20"/>
        <v>622938</v>
      </c>
      <c r="O269" s="20">
        <f t="shared" si="21"/>
        <v>0</v>
      </c>
      <c r="P269" s="20">
        <f t="shared" si="22"/>
        <v>0</v>
      </c>
      <c r="Q269" s="20">
        <f t="shared" si="23"/>
        <v>70861.634999999995</v>
      </c>
      <c r="R269" s="20">
        <f t="shared" si="24"/>
        <v>693799.63500000001</v>
      </c>
    </row>
    <row r="270" spans="1:18" ht="18.75" customHeight="1" x14ac:dyDescent="0.25">
      <c r="A270" s="7" t="s">
        <v>69</v>
      </c>
      <c r="B270" s="7" t="s">
        <v>53</v>
      </c>
      <c r="C270" s="11" t="s">
        <v>54</v>
      </c>
      <c r="D270" s="12">
        <v>640095.33499999996</v>
      </c>
      <c r="E270" s="12">
        <v>29381.053</v>
      </c>
      <c r="F270" s="12"/>
      <c r="G270" s="12"/>
      <c r="H270" s="12">
        <v>669476.38799999992</v>
      </c>
      <c r="I270" s="12">
        <v>58964.266000000003</v>
      </c>
      <c r="J270" s="12"/>
      <c r="K270" s="12"/>
      <c r="L270" s="12"/>
      <c r="M270" s="12">
        <v>58964.266000000003</v>
      </c>
      <c r="N270" s="16">
        <f t="shared" si="20"/>
        <v>699059.60100000002</v>
      </c>
      <c r="O270" s="16">
        <f t="shared" si="21"/>
        <v>29381.053</v>
      </c>
      <c r="P270" s="16">
        <f t="shared" si="22"/>
        <v>0</v>
      </c>
      <c r="Q270" s="16">
        <f t="shared" si="23"/>
        <v>0</v>
      </c>
      <c r="R270" s="16">
        <f t="shared" si="24"/>
        <v>728440.65399999986</v>
      </c>
    </row>
    <row r="271" spans="1:18" ht="18.75" customHeight="1" x14ac:dyDescent="0.25">
      <c r="A271" s="17" t="s">
        <v>69</v>
      </c>
      <c r="B271" s="17" t="s">
        <v>44</v>
      </c>
      <c r="C271" s="18" t="s">
        <v>28</v>
      </c>
      <c r="D271" s="19">
        <v>248406.2999999999</v>
      </c>
      <c r="E271" s="19">
        <v>104743.735</v>
      </c>
      <c r="F271" s="19">
        <v>1275.54</v>
      </c>
      <c r="G271" s="19">
        <v>5508.076</v>
      </c>
      <c r="H271" s="19">
        <v>359933.6509999999</v>
      </c>
      <c r="I271" s="19">
        <v>31008.277999999998</v>
      </c>
      <c r="J271" s="19">
        <v>17055.72</v>
      </c>
      <c r="K271" s="19"/>
      <c r="L271" s="19">
        <v>8320.2759999999998</v>
      </c>
      <c r="M271" s="19">
        <v>56384.273999999998</v>
      </c>
      <c r="N271" s="20">
        <f t="shared" si="20"/>
        <v>279414.57799999992</v>
      </c>
      <c r="O271" s="20">
        <f t="shared" si="21"/>
        <v>121799.455</v>
      </c>
      <c r="P271" s="20">
        <f t="shared" si="22"/>
        <v>1275.54</v>
      </c>
      <c r="Q271" s="20">
        <f t="shared" si="23"/>
        <v>13828.351999999999</v>
      </c>
      <c r="R271" s="20">
        <f t="shared" si="24"/>
        <v>416317.92499999987</v>
      </c>
    </row>
    <row r="272" spans="1:18" ht="18.75" customHeight="1" x14ac:dyDescent="0.25">
      <c r="A272" s="7" t="s">
        <v>69</v>
      </c>
      <c r="B272" s="7" t="s">
        <v>58</v>
      </c>
      <c r="C272" s="11" t="s">
        <v>26</v>
      </c>
      <c r="D272" s="12">
        <v>680240.03999999992</v>
      </c>
      <c r="E272" s="12"/>
      <c r="F272" s="12"/>
      <c r="G272" s="12"/>
      <c r="H272" s="12">
        <v>680240.03999999992</v>
      </c>
      <c r="I272" s="12"/>
      <c r="J272" s="12"/>
      <c r="K272" s="12"/>
      <c r="L272" s="12">
        <v>487.46699999999998</v>
      </c>
      <c r="M272" s="12">
        <v>487.46699999999998</v>
      </c>
      <c r="N272" s="16">
        <f t="shared" si="20"/>
        <v>680240.03999999992</v>
      </c>
      <c r="O272" s="16">
        <f t="shared" si="21"/>
        <v>0</v>
      </c>
      <c r="P272" s="16">
        <f t="shared" si="22"/>
        <v>0</v>
      </c>
      <c r="Q272" s="16">
        <f t="shared" si="23"/>
        <v>487.46699999999998</v>
      </c>
      <c r="R272" s="16">
        <f t="shared" si="24"/>
        <v>680727.50699999987</v>
      </c>
    </row>
    <row r="273" spans="1:18" ht="18.75" customHeight="1" x14ac:dyDescent="0.25">
      <c r="A273" s="17" t="s">
        <v>70</v>
      </c>
      <c r="B273" s="17" t="s">
        <v>19</v>
      </c>
      <c r="C273" s="18" t="s">
        <v>20</v>
      </c>
      <c r="D273" s="19">
        <v>7608151.4910000004</v>
      </c>
      <c r="E273" s="19">
        <v>5349128.0369999995</v>
      </c>
      <c r="F273" s="19">
        <v>13036682.720999589</v>
      </c>
      <c r="G273" s="19">
        <v>123354.22500000001</v>
      </c>
      <c r="H273" s="19">
        <v>26117316.47399959</v>
      </c>
      <c r="I273" s="19">
        <v>44702421.560000002</v>
      </c>
      <c r="J273" s="19">
        <v>3071632.89</v>
      </c>
      <c r="K273" s="19">
        <v>17566475.71899996</v>
      </c>
      <c r="L273" s="19">
        <v>3850119.8229999961</v>
      </c>
      <c r="M273" s="19">
        <v>69190649.991999954</v>
      </c>
      <c r="N273" s="20">
        <f t="shared" si="20"/>
        <v>52310573.050999999</v>
      </c>
      <c r="O273" s="20">
        <f t="shared" si="21"/>
        <v>8420760.9269999992</v>
      </c>
      <c r="P273" s="20">
        <f t="shared" si="22"/>
        <v>30603158.439999551</v>
      </c>
      <c r="Q273" s="20">
        <f t="shared" si="23"/>
        <v>3973474.0479999962</v>
      </c>
      <c r="R273" s="20">
        <f t="shared" si="24"/>
        <v>95307966.465999544</v>
      </c>
    </row>
    <row r="274" spans="1:18" ht="18.75" customHeight="1" x14ac:dyDescent="0.25">
      <c r="A274" s="7" t="s">
        <v>70</v>
      </c>
      <c r="B274" s="7" t="s">
        <v>21</v>
      </c>
      <c r="C274" s="11" t="s">
        <v>22</v>
      </c>
      <c r="D274" s="12">
        <v>2736785.9939999999</v>
      </c>
      <c r="E274" s="12"/>
      <c r="F274" s="12">
        <v>708949.82399999979</v>
      </c>
      <c r="G274" s="12">
        <v>99298.886000000013</v>
      </c>
      <c r="H274" s="12">
        <v>3545034.7039999999</v>
      </c>
      <c r="I274" s="12">
        <v>37072359.700000003</v>
      </c>
      <c r="J274" s="12"/>
      <c r="K274" s="12">
        <v>490725.99499999982</v>
      </c>
      <c r="L274" s="12">
        <v>484331.21099999989</v>
      </c>
      <c r="M274" s="12">
        <v>38047416.906000003</v>
      </c>
      <c r="N274" s="16">
        <f t="shared" si="20"/>
        <v>39809145.694000006</v>
      </c>
      <c r="O274" s="16">
        <f t="shared" si="21"/>
        <v>0</v>
      </c>
      <c r="P274" s="16">
        <f t="shared" si="22"/>
        <v>1199675.8189999997</v>
      </c>
      <c r="Q274" s="16">
        <f t="shared" si="23"/>
        <v>583630.09699999995</v>
      </c>
      <c r="R274" s="16">
        <f t="shared" si="24"/>
        <v>41592451.609999999</v>
      </c>
    </row>
    <row r="275" spans="1:18" ht="18.75" customHeight="1" x14ac:dyDescent="0.25">
      <c r="A275" s="17" t="s">
        <v>70</v>
      </c>
      <c r="B275" s="17" t="s">
        <v>23</v>
      </c>
      <c r="C275" s="18" t="s">
        <v>24</v>
      </c>
      <c r="D275" s="19">
        <v>9735392.5250000022</v>
      </c>
      <c r="E275" s="19">
        <v>1486171.786000001</v>
      </c>
      <c r="F275" s="19">
        <v>3144458.1569999992</v>
      </c>
      <c r="G275" s="19">
        <v>126896.4</v>
      </c>
      <c r="H275" s="19">
        <v>14492918.868000003</v>
      </c>
      <c r="I275" s="19">
        <v>24499708.651000012</v>
      </c>
      <c r="J275" s="19">
        <v>287663.68900000001</v>
      </c>
      <c r="K275" s="19">
        <v>5819475.0830000034</v>
      </c>
      <c r="L275" s="19">
        <v>1147314.257</v>
      </c>
      <c r="M275" s="19">
        <v>31754161.680000015</v>
      </c>
      <c r="N275" s="20">
        <f t="shared" si="20"/>
        <v>34235101.176000014</v>
      </c>
      <c r="O275" s="20">
        <f t="shared" si="21"/>
        <v>1773835.475000001</v>
      </c>
      <c r="P275" s="20">
        <f t="shared" si="22"/>
        <v>8963933.2400000021</v>
      </c>
      <c r="Q275" s="20">
        <f t="shared" si="23"/>
        <v>1274210.6569999999</v>
      </c>
      <c r="R275" s="20">
        <f t="shared" si="24"/>
        <v>46247080.548000015</v>
      </c>
    </row>
    <row r="276" spans="1:18" ht="18.75" customHeight="1" x14ac:dyDescent="0.25">
      <c r="A276" s="7" t="s">
        <v>70</v>
      </c>
      <c r="B276" s="7" t="s">
        <v>25</v>
      </c>
      <c r="C276" s="11" t="s">
        <v>26</v>
      </c>
      <c r="D276" s="12">
        <v>2793097.3709999998</v>
      </c>
      <c r="E276" s="12">
        <v>1113710.2649999999</v>
      </c>
      <c r="F276" s="12">
        <v>1700205.622</v>
      </c>
      <c r="G276" s="12">
        <v>10183.293</v>
      </c>
      <c r="H276" s="12">
        <v>5617196.550999999</v>
      </c>
      <c r="I276" s="12">
        <v>7403898.6289999988</v>
      </c>
      <c r="J276" s="12">
        <v>543258.07799999998</v>
      </c>
      <c r="K276" s="12">
        <v>4074900.7090000031</v>
      </c>
      <c r="L276" s="12">
        <v>2278720.148</v>
      </c>
      <c r="M276" s="12">
        <v>14300777.564000001</v>
      </c>
      <c r="N276" s="16">
        <f t="shared" si="20"/>
        <v>10196995.999999998</v>
      </c>
      <c r="O276" s="16">
        <f t="shared" si="21"/>
        <v>1656968.3429999999</v>
      </c>
      <c r="P276" s="16">
        <f t="shared" si="22"/>
        <v>5775106.331000003</v>
      </c>
      <c r="Q276" s="16">
        <f t="shared" si="23"/>
        <v>2288903.4410000001</v>
      </c>
      <c r="R276" s="16">
        <f t="shared" si="24"/>
        <v>19917974.115000002</v>
      </c>
    </row>
    <row r="277" spans="1:18" ht="18.75" customHeight="1" x14ac:dyDescent="0.25">
      <c r="A277" s="17" t="s">
        <v>70</v>
      </c>
      <c r="B277" s="17" t="s">
        <v>29</v>
      </c>
      <c r="C277" s="18" t="s">
        <v>30</v>
      </c>
      <c r="D277" s="19">
        <v>3296718.3590000002</v>
      </c>
      <c r="E277" s="19">
        <v>4272349.7799999993</v>
      </c>
      <c r="F277" s="19">
        <v>25.463999999999999</v>
      </c>
      <c r="G277" s="19">
        <v>103660.266</v>
      </c>
      <c r="H277" s="19">
        <v>7672753.868999999</v>
      </c>
      <c r="I277" s="19">
        <v>12539614.460000001</v>
      </c>
      <c r="J277" s="19">
        <v>122784.10799999999</v>
      </c>
      <c r="K277" s="19"/>
      <c r="L277" s="19">
        <v>1051462.764</v>
      </c>
      <c r="M277" s="19">
        <v>13713861.332</v>
      </c>
      <c r="N277" s="20">
        <f t="shared" si="20"/>
        <v>15836332.819000002</v>
      </c>
      <c r="O277" s="20">
        <f t="shared" si="21"/>
        <v>4395133.8879999993</v>
      </c>
      <c r="P277" s="20">
        <f t="shared" si="22"/>
        <v>25.463999999999999</v>
      </c>
      <c r="Q277" s="20">
        <f t="shared" si="23"/>
        <v>1155123.03</v>
      </c>
      <c r="R277" s="20">
        <f t="shared" si="24"/>
        <v>21386615.200999998</v>
      </c>
    </row>
    <row r="278" spans="1:18" ht="18.75" customHeight="1" x14ac:dyDescent="0.25">
      <c r="A278" s="7" t="s">
        <v>70</v>
      </c>
      <c r="B278" s="7" t="s">
        <v>27</v>
      </c>
      <c r="C278" s="11" t="s">
        <v>28</v>
      </c>
      <c r="D278" s="12">
        <v>1460442.25</v>
      </c>
      <c r="E278" s="12">
        <v>770411.89</v>
      </c>
      <c r="F278" s="12">
        <v>218599.62900000019</v>
      </c>
      <c r="G278" s="12">
        <v>107193.38800000001</v>
      </c>
      <c r="H278" s="12">
        <v>2556647.1570000001</v>
      </c>
      <c r="I278" s="12">
        <v>5458933.9169999994</v>
      </c>
      <c r="J278" s="12"/>
      <c r="K278" s="12">
        <v>720264.53600000124</v>
      </c>
      <c r="L278" s="12">
        <v>576575.39099999983</v>
      </c>
      <c r="M278" s="12">
        <v>6755773.8440000005</v>
      </c>
      <c r="N278" s="16">
        <f t="shared" si="20"/>
        <v>6919376.1669999994</v>
      </c>
      <c r="O278" s="16">
        <f t="shared" si="21"/>
        <v>770411.89</v>
      </c>
      <c r="P278" s="16">
        <f t="shared" si="22"/>
        <v>938864.16500000143</v>
      </c>
      <c r="Q278" s="16">
        <f t="shared" si="23"/>
        <v>683768.77899999986</v>
      </c>
      <c r="R278" s="16">
        <f t="shared" si="24"/>
        <v>9312421.0010000002</v>
      </c>
    </row>
    <row r="279" spans="1:18" ht="18.75" customHeight="1" x14ac:dyDescent="0.25">
      <c r="A279" s="17" t="s">
        <v>70</v>
      </c>
      <c r="B279" s="17" t="s">
        <v>31</v>
      </c>
      <c r="C279" s="18" t="s">
        <v>32</v>
      </c>
      <c r="D279" s="19">
        <v>2704956.1830000002</v>
      </c>
      <c r="E279" s="19">
        <v>17186.727999999999</v>
      </c>
      <c r="F279" s="19"/>
      <c r="G279" s="19">
        <v>600354.62799999979</v>
      </c>
      <c r="H279" s="19">
        <v>3322497.5389999999</v>
      </c>
      <c r="I279" s="19">
        <v>5668998.8730000006</v>
      </c>
      <c r="J279" s="19"/>
      <c r="K279" s="19"/>
      <c r="L279" s="19">
        <v>377027.91800000012</v>
      </c>
      <c r="M279" s="19">
        <v>6046026.7910000011</v>
      </c>
      <c r="N279" s="20">
        <f t="shared" si="20"/>
        <v>8373955.0560000008</v>
      </c>
      <c r="O279" s="20">
        <f t="shared" si="21"/>
        <v>17186.727999999999</v>
      </c>
      <c r="P279" s="20">
        <f t="shared" si="22"/>
        <v>0</v>
      </c>
      <c r="Q279" s="20">
        <f t="shared" si="23"/>
        <v>977382.54599999986</v>
      </c>
      <c r="R279" s="20">
        <f t="shared" si="24"/>
        <v>9368524.3300000019</v>
      </c>
    </row>
    <row r="280" spans="1:18" ht="18.75" customHeight="1" x14ac:dyDescent="0.25">
      <c r="A280" s="7" t="s">
        <v>70</v>
      </c>
      <c r="B280" s="7" t="s">
        <v>57</v>
      </c>
      <c r="C280" s="11" t="s">
        <v>28</v>
      </c>
      <c r="D280" s="12">
        <v>785777.05200000014</v>
      </c>
      <c r="E280" s="12"/>
      <c r="F280" s="12"/>
      <c r="G280" s="12"/>
      <c r="H280" s="12">
        <v>785777.05200000014</v>
      </c>
      <c r="I280" s="12">
        <v>5961191.506000001</v>
      </c>
      <c r="J280" s="12">
        <v>1.95</v>
      </c>
      <c r="K280" s="12"/>
      <c r="L280" s="12">
        <v>107.479</v>
      </c>
      <c r="M280" s="12">
        <v>5961300.9350000015</v>
      </c>
      <c r="N280" s="16">
        <f t="shared" si="20"/>
        <v>6746968.5580000011</v>
      </c>
      <c r="O280" s="16">
        <f t="shared" si="21"/>
        <v>1.95</v>
      </c>
      <c r="P280" s="16">
        <f t="shared" si="22"/>
        <v>0</v>
      </c>
      <c r="Q280" s="16">
        <f t="shared" si="23"/>
        <v>107.479</v>
      </c>
      <c r="R280" s="16">
        <f t="shared" si="24"/>
        <v>6747077.9870000016</v>
      </c>
    </row>
    <row r="281" spans="1:18" ht="18.75" customHeight="1" x14ac:dyDescent="0.25">
      <c r="A281" s="17" t="s">
        <v>70</v>
      </c>
      <c r="B281" s="17" t="s">
        <v>35</v>
      </c>
      <c r="C281" s="18" t="s">
        <v>22</v>
      </c>
      <c r="D281" s="19">
        <v>686111.06199999992</v>
      </c>
      <c r="E281" s="19">
        <v>74279.437999999995</v>
      </c>
      <c r="F281" s="19">
        <v>1948318.6819999991</v>
      </c>
      <c r="G281" s="19">
        <v>118586.557</v>
      </c>
      <c r="H281" s="19">
        <v>2827295.7389999991</v>
      </c>
      <c r="I281" s="19">
        <v>674791.54200000002</v>
      </c>
      <c r="J281" s="19">
        <v>9406.3680000000004</v>
      </c>
      <c r="K281" s="19">
        <v>2095355.827</v>
      </c>
      <c r="L281" s="19">
        <v>494509.80099999998</v>
      </c>
      <c r="M281" s="19">
        <v>3274063.5380000002</v>
      </c>
      <c r="N281" s="20">
        <f t="shared" si="20"/>
        <v>1360902.6039999998</v>
      </c>
      <c r="O281" s="20">
        <f t="shared" si="21"/>
        <v>83685.805999999997</v>
      </c>
      <c r="P281" s="20">
        <f t="shared" si="22"/>
        <v>4043674.5089999991</v>
      </c>
      <c r="Q281" s="20">
        <f t="shared" si="23"/>
        <v>613096.35800000001</v>
      </c>
      <c r="R281" s="20">
        <f t="shared" si="24"/>
        <v>6101359.2769999988</v>
      </c>
    </row>
    <row r="282" spans="1:18" ht="18.75" customHeight="1" x14ac:dyDescent="0.25">
      <c r="A282" s="7" t="s">
        <v>70</v>
      </c>
      <c r="B282" s="7" t="s">
        <v>33</v>
      </c>
      <c r="C282" s="11" t="s">
        <v>34</v>
      </c>
      <c r="D282" s="12">
        <v>459793.04599999997</v>
      </c>
      <c r="E282" s="12">
        <v>4696526.2620000001</v>
      </c>
      <c r="F282" s="12">
        <v>956672.18</v>
      </c>
      <c r="G282" s="12">
        <v>30793.61199999999</v>
      </c>
      <c r="H282" s="12">
        <v>6143785.0999999996</v>
      </c>
      <c r="I282" s="12">
        <v>31096.28</v>
      </c>
      <c r="J282" s="12">
        <v>1949730.5109999999</v>
      </c>
      <c r="K282" s="12">
        <v>295281.06000000017</v>
      </c>
      <c r="L282" s="12">
        <v>249274.25599999999</v>
      </c>
      <c r="M282" s="12">
        <v>2525382.1070000003</v>
      </c>
      <c r="N282" s="16">
        <f t="shared" si="20"/>
        <v>490889.326</v>
      </c>
      <c r="O282" s="16">
        <f t="shared" si="21"/>
        <v>6646256.773</v>
      </c>
      <c r="P282" s="16">
        <f t="shared" si="22"/>
        <v>1251953.2400000002</v>
      </c>
      <c r="Q282" s="16">
        <f t="shared" si="23"/>
        <v>280067.86799999996</v>
      </c>
      <c r="R282" s="16">
        <f t="shared" si="24"/>
        <v>8669167.2070000004</v>
      </c>
    </row>
    <row r="283" spans="1:18" ht="18.75" customHeight="1" x14ac:dyDescent="0.25">
      <c r="A283" s="17" t="s">
        <v>70</v>
      </c>
      <c r="B283" s="17" t="s">
        <v>42</v>
      </c>
      <c r="C283" s="18" t="s">
        <v>32</v>
      </c>
      <c r="D283" s="19"/>
      <c r="E283" s="19"/>
      <c r="F283" s="19">
        <v>1748365.1710000001</v>
      </c>
      <c r="G283" s="19">
        <v>25214.354999999861</v>
      </c>
      <c r="H283" s="19">
        <v>1773579.5259999998</v>
      </c>
      <c r="I283" s="19"/>
      <c r="J283" s="19"/>
      <c r="K283" s="19">
        <v>2438764.207000012</v>
      </c>
      <c r="L283" s="19">
        <v>2151.1419999999998</v>
      </c>
      <c r="M283" s="19">
        <v>2440915.349000012</v>
      </c>
      <c r="N283" s="20">
        <f t="shared" si="20"/>
        <v>0</v>
      </c>
      <c r="O283" s="20">
        <f t="shared" si="21"/>
        <v>0</v>
      </c>
      <c r="P283" s="20">
        <f t="shared" si="22"/>
        <v>4187129.3780000121</v>
      </c>
      <c r="Q283" s="20">
        <f t="shared" si="23"/>
        <v>27365.496999999861</v>
      </c>
      <c r="R283" s="20">
        <f t="shared" si="24"/>
        <v>4214494.8750000121</v>
      </c>
    </row>
    <row r="284" spans="1:18" ht="18.75" customHeight="1" x14ac:dyDescent="0.25">
      <c r="A284" s="7" t="s">
        <v>70</v>
      </c>
      <c r="B284" s="7" t="s">
        <v>51</v>
      </c>
      <c r="C284" s="11" t="s">
        <v>32</v>
      </c>
      <c r="D284" s="12">
        <v>2566540.5639999998</v>
      </c>
      <c r="E284" s="12">
        <v>17279.61</v>
      </c>
      <c r="F284" s="12">
        <v>4954.5110000000004</v>
      </c>
      <c r="G284" s="12">
        <v>117397.181</v>
      </c>
      <c r="H284" s="12">
        <v>2706171.8659999995</v>
      </c>
      <c r="I284" s="12">
        <v>2018376.47</v>
      </c>
      <c r="J284" s="12"/>
      <c r="K284" s="12">
        <v>2536.7150000000001</v>
      </c>
      <c r="L284" s="12">
        <v>169124.26</v>
      </c>
      <c r="M284" s="12">
        <v>2190037.4450000003</v>
      </c>
      <c r="N284" s="16">
        <f t="shared" si="20"/>
        <v>4584917.034</v>
      </c>
      <c r="O284" s="16">
        <f t="shared" si="21"/>
        <v>17279.61</v>
      </c>
      <c r="P284" s="16">
        <f t="shared" si="22"/>
        <v>7491.2260000000006</v>
      </c>
      <c r="Q284" s="16">
        <f t="shared" si="23"/>
        <v>286521.44099999999</v>
      </c>
      <c r="R284" s="16">
        <f t="shared" si="24"/>
        <v>4896209.3109999998</v>
      </c>
    </row>
    <row r="285" spans="1:18" ht="18.75" customHeight="1" x14ac:dyDescent="0.25">
      <c r="A285" s="17" t="s">
        <v>70</v>
      </c>
      <c r="B285" s="17" t="s">
        <v>36</v>
      </c>
      <c r="C285" s="18" t="s">
        <v>37</v>
      </c>
      <c r="D285" s="19">
        <v>1823793.703</v>
      </c>
      <c r="E285" s="19">
        <v>24323.918000000001</v>
      </c>
      <c r="F285" s="19">
        <v>283895.17400000017</v>
      </c>
      <c r="G285" s="19">
        <v>162630.84400000001</v>
      </c>
      <c r="H285" s="19">
        <v>2294643.6390000004</v>
      </c>
      <c r="I285" s="19">
        <v>1104325.9210000001</v>
      </c>
      <c r="J285" s="19"/>
      <c r="K285" s="19">
        <v>508066.56999999972</v>
      </c>
      <c r="L285" s="19">
        <v>260401.54</v>
      </c>
      <c r="M285" s="19">
        <v>1872794.031</v>
      </c>
      <c r="N285" s="20">
        <f t="shared" si="20"/>
        <v>2928119.6239999998</v>
      </c>
      <c r="O285" s="20">
        <f t="shared" si="21"/>
        <v>24323.918000000001</v>
      </c>
      <c r="P285" s="20">
        <f t="shared" si="22"/>
        <v>791961.74399999995</v>
      </c>
      <c r="Q285" s="20">
        <f t="shared" si="23"/>
        <v>423032.38400000002</v>
      </c>
      <c r="R285" s="20">
        <f t="shared" si="24"/>
        <v>4167437.6700000004</v>
      </c>
    </row>
    <row r="286" spans="1:18" ht="18.75" customHeight="1" x14ac:dyDescent="0.25">
      <c r="A286" s="7" t="s">
        <v>70</v>
      </c>
      <c r="B286" s="7" t="s">
        <v>43</v>
      </c>
      <c r="C286" s="11" t="s">
        <v>39</v>
      </c>
      <c r="D286" s="12">
        <v>592543.97700000007</v>
      </c>
      <c r="E286" s="12"/>
      <c r="F286" s="12">
        <v>1231731.7039999999</v>
      </c>
      <c r="G286" s="12">
        <v>24339.031999999999</v>
      </c>
      <c r="H286" s="12">
        <v>1848614.7129999998</v>
      </c>
      <c r="I286" s="12">
        <v>65755.819999999992</v>
      </c>
      <c r="J286" s="12"/>
      <c r="K286" s="12">
        <v>1547496.558</v>
      </c>
      <c r="L286" s="12">
        <v>246979.448</v>
      </c>
      <c r="M286" s="12">
        <v>1860231.8260000001</v>
      </c>
      <c r="N286" s="16">
        <f t="shared" si="20"/>
        <v>658299.79700000002</v>
      </c>
      <c r="O286" s="16">
        <f t="shared" si="21"/>
        <v>0</v>
      </c>
      <c r="P286" s="16">
        <f t="shared" si="22"/>
        <v>2779228.2620000001</v>
      </c>
      <c r="Q286" s="16">
        <f t="shared" si="23"/>
        <v>271318.48</v>
      </c>
      <c r="R286" s="16">
        <f t="shared" si="24"/>
        <v>3708846.5389999999</v>
      </c>
    </row>
    <row r="287" spans="1:18" ht="18.75" customHeight="1" x14ac:dyDescent="0.25">
      <c r="A287" s="17" t="s">
        <v>70</v>
      </c>
      <c r="B287" s="17" t="s">
        <v>45</v>
      </c>
      <c r="C287" s="18" t="s">
        <v>46</v>
      </c>
      <c r="D287" s="19"/>
      <c r="E287" s="19"/>
      <c r="F287" s="19"/>
      <c r="G287" s="19"/>
      <c r="H287" s="19"/>
      <c r="I287" s="19">
        <v>1455976</v>
      </c>
      <c r="J287" s="19"/>
      <c r="K287" s="19"/>
      <c r="L287" s="19"/>
      <c r="M287" s="19">
        <v>1455976</v>
      </c>
      <c r="N287" s="20">
        <f t="shared" si="20"/>
        <v>1455976</v>
      </c>
      <c r="O287" s="20">
        <f t="shared" si="21"/>
        <v>0</v>
      </c>
      <c r="P287" s="20">
        <f t="shared" si="22"/>
        <v>0</v>
      </c>
      <c r="Q287" s="20">
        <f t="shared" si="23"/>
        <v>0</v>
      </c>
      <c r="R287" s="20">
        <f t="shared" si="24"/>
        <v>1455976</v>
      </c>
    </row>
    <row r="288" spans="1:18" ht="18.75" customHeight="1" x14ac:dyDescent="0.25">
      <c r="A288" s="7" t="s">
        <v>70</v>
      </c>
      <c r="B288" s="7" t="s">
        <v>55</v>
      </c>
      <c r="C288" s="11" t="s">
        <v>56</v>
      </c>
      <c r="D288" s="12">
        <v>29074.569</v>
      </c>
      <c r="E288" s="12"/>
      <c r="F288" s="12"/>
      <c r="G288" s="12">
        <v>31.72</v>
      </c>
      <c r="H288" s="12">
        <v>29106.289000000001</v>
      </c>
      <c r="I288" s="12">
        <v>1154338.273</v>
      </c>
      <c r="J288" s="12"/>
      <c r="K288" s="12"/>
      <c r="L288" s="12"/>
      <c r="M288" s="12">
        <v>1154338.273</v>
      </c>
      <c r="N288" s="16">
        <f t="shared" si="20"/>
        <v>1183412.8419999999</v>
      </c>
      <c r="O288" s="16">
        <f t="shared" si="21"/>
        <v>0</v>
      </c>
      <c r="P288" s="16">
        <f t="shared" si="22"/>
        <v>0</v>
      </c>
      <c r="Q288" s="16">
        <f t="shared" si="23"/>
        <v>31.72</v>
      </c>
      <c r="R288" s="16">
        <f t="shared" si="24"/>
        <v>1183444.5620000002</v>
      </c>
    </row>
    <row r="289" spans="1:18" ht="18.75" customHeight="1" x14ac:dyDescent="0.25">
      <c r="A289" s="17" t="s">
        <v>70</v>
      </c>
      <c r="B289" s="17" t="s">
        <v>40</v>
      </c>
      <c r="C289" s="18" t="s">
        <v>41</v>
      </c>
      <c r="D289" s="19">
        <v>666187.60900000005</v>
      </c>
      <c r="E289" s="19">
        <v>1150950.4580000001</v>
      </c>
      <c r="F289" s="19">
        <v>82943.201000000001</v>
      </c>
      <c r="G289" s="19">
        <v>10688.463</v>
      </c>
      <c r="H289" s="19">
        <v>1910769.7310000001</v>
      </c>
      <c r="I289" s="19">
        <v>131158.33499999999</v>
      </c>
      <c r="J289" s="19">
        <v>329406.86300000001</v>
      </c>
      <c r="K289" s="19">
        <v>520358.90899999999</v>
      </c>
      <c r="L289" s="19">
        <v>72594.927000000011</v>
      </c>
      <c r="M289" s="19">
        <v>1053519.034</v>
      </c>
      <c r="N289" s="20">
        <f t="shared" si="20"/>
        <v>797345.94400000002</v>
      </c>
      <c r="O289" s="20">
        <f t="shared" si="21"/>
        <v>1480357.321</v>
      </c>
      <c r="P289" s="20">
        <f t="shared" si="22"/>
        <v>603302.11</v>
      </c>
      <c r="Q289" s="20">
        <f t="shared" si="23"/>
        <v>83283.390000000014</v>
      </c>
      <c r="R289" s="20">
        <f t="shared" si="24"/>
        <v>2964288.7650000001</v>
      </c>
    </row>
    <row r="290" spans="1:18" ht="18.75" customHeight="1" x14ac:dyDescent="0.25">
      <c r="A290" s="7" t="s">
        <v>70</v>
      </c>
      <c r="B290" s="7" t="s">
        <v>47</v>
      </c>
      <c r="C290" s="11" t="s">
        <v>48</v>
      </c>
      <c r="D290" s="12">
        <v>312912.56000000011</v>
      </c>
      <c r="E290" s="12">
        <v>3683.75</v>
      </c>
      <c r="F290" s="12"/>
      <c r="G290" s="12"/>
      <c r="H290" s="12">
        <v>316596.31000000011</v>
      </c>
      <c r="I290" s="12">
        <v>830926.73400000005</v>
      </c>
      <c r="J290" s="12">
        <v>20181.223999999998</v>
      </c>
      <c r="K290" s="12"/>
      <c r="L290" s="12"/>
      <c r="M290" s="12">
        <v>851107.9580000001</v>
      </c>
      <c r="N290" s="16">
        <f t="shared" si="20"/>
        <v>1143839.2940000002</v>
      </c>
      <c r="O290" s="16">
        <f t="shared" si="21"/>
        <v>23864.973999999998</v>
      </c>
      <c r="P290" s="16">
        <f t="shared" si="22"/>
        <v>0</v>
      </c>
      <c r="Q290" s="16">
        <f t="shared" si="23"/>
        <v>0</v>
      </c>
      <c r="R290" s="16">
        <f t="shared" si="24"/>
        <v>1167704.2680000002</v>
      </c>
    </row>
    <row r="291" spans="1:18" ht="18.75" customHeight="1" x14ac:dyDescent="0.25">
      <c r="A291" s="17" t="s">
        <v>70</v>
      </c>
      <c r="B291" s="17" t="s">
        <v>38</v>
      </c>
      <c r="C291" s="18" t="s">
        <v>39</v>
      </c>
      <c r="D291" s="19">
        <v>1563278.764</v>
      </c>
      <c r="E291" s="19">
        <v>3276280.6439999989</v>
      </c>
      <c r="F291" s="19"/>
      <c r="G291" s="19"/>
      <c r="H291" s="19">
        <v>4839559.4079999989</v>
      </c>
      <c r="I291" s="19">
        <v>112992.807</v>
      </c>
      <c r="J291" s="19">
        <v>524600.90500000003</v>
      </c>
      <c r="K291" s="19"/>
      <c r="L291" s="19"/>
      <c r="M291" s="19">
        <v>637593.71200000006</v>
      </c>
      <c r="N291" s="20">
        <f t="shared" si="20"/>
        <v>1676271.571</v>
      </c>
      <c r="O291" s="20">
        <f t="shared" si="21"/>
        <v>3800881.5489999987</v>
      </c>
      <c r="P291" s="20">
        <f t="shared" si="22"/>
        <v>0</v>
      </c>
      <c r="Q291" s="20">
        <f t="shared" si="23"/>
        <v>0</v>
      </c>
      <c r="R291" s="20">
        <f t="shared" si="24"/>
        <v>5477153.1199999992</v>
      </c>
    </row>
    <row r="292" spans="1:18" ht="18.75" customHeight="1" x14ac:dyDescent="0.25">
      <c r="A292" s="7" t="s">
        <v>70</v>
      </c>
      <c r="B292" s="7" t="s">
        <v>60</v>
      </c>
      <c r="C292" s="11" t="s">
        <v>46</v>
      </c>
      <c r="D292" s="12">
        <v>265785.83600000001</v>
      </c>
      <c r="E292" s="12"/>
      <c r="F292" s="12">
        <v>39768.41399999999</v>
      </c>
      <c r="G292" s="12">
        <v>154.65</v>
      </c>
      <c r="H292" s="12">
        <v>305708.90000000002</v>
      </c>
      <c r="I292" s="12">
        <v>43835.858999999997</v>
      </c>
      <c r="J292" s="12"/>
      <c r="K292" s="12">
        <v>328712.84899999999</v>
      </c>
      <c r="L292" s="12">
        <v>43</v>
      </c>
      <c r="M292" s="12">
        <v>372591.70799999998</v>
      </c>
      <c r="N292" s="16">
        <f t="shared" si="20"/>
        <v>309621.69500000001</v>
      </c>
      <c r="O292" s="16">
        <f t="shared" si="21"/>
        <v>0</v>
      </c>
      <c r="P292" s="16">
        <f t="shared" si="22"/>
        <v>368481.26299999998</v>
      </c>
      <c r="Q292" s="16">
        <f t="shared" si="23"/>
        <v>197.65</v>
      </c>
      <c r="R292" s="16">
        <f t="shared" si="24"/>
        <v>678300.60800000001</v>
      </c>
    </row>
    <row r="293" spans="1:18" ht="18.75" customHeight="1" x14ac:dyDescent="0.25">
      <c r="A293" s="17" t="s">
        <v>70</v>
      </c>
      <c r="B293" s="17" t="s">
        <v>61</v>
      </c>
      <c r="C293" s="18" t="s">
        <v>24</v>
      </c>
      <c r="D293" s="19">
        <v>559386.37</v>
      </c>
      <c r="E293" s="19"/>
      <c r="F293" s="19"/>
      <c r="G293" s="19"/>
      <c r="H293" s="19">
        <v>559386.37</v>
      </c>
      <c r="I293" s="19">
        <v>300071.8</v>
      </c>
      <c r="J293" s="19"/>
      <c r="K293" s="19"/>
      <c r="L293" s="19">
        <v>48918.811999999998</v>
      </c>
      <c r="M293" s="19">
        <v>348990.61199999996</v>
      </c>
      <c r="N293" s="20">
        <f t="shared" si="20"/>
        <v>859458.16999999993</v>
      </c>
      <c r="O293" s="20">
        <f t="shared" si="21"/>
        <v>0</v>
      </c>
      <c r="P293" s="20">
        <f t="shared" si="22"/>
        <v>0</v>
      </c>
      <c r="Q293" s="20">
        <f t="shared" si="23"/>
        <v>48918.811999999998</v>
      </c>
      <c r="R293" s="20">
        <f t="shared" si="24"/>
        <v>908376.98199999996</v>
      </c>
    </row>
    <row r="294" spans="1:18" ht="18.75" customHeight="1" x14ac:dyDescent="0.25">
      <c r="A294" s="7" t="s">
        <v>70</v>
      </c>
      <c r="B294" s="7" t="s">
        <v>52</v>
      </c>
      <c r="C294" s="11" t="s">
        <v>34</v>
      </c>
      <c r="D294" s="12">
        <v>837527.652</v>
      </c>
      <c r="E294" s="12"/>
      <c r="F294" s="12"/>
      <c r="G294" s="12">
        <v>144394.348</v>
      </c>
      <c r="H294" s="12">
        <v>981922</v>
      </c>
      <c r="I294" s="12">
        <v>42871</v>
      </c>
      <c r="J294" s="12"/>
      <c r="K294" s="12"/>
      <c r="L294" s="12">
        <v>163272</v>
      </c>
      <c r="M294" s="12">
        <v>206143</v>
      </c>
      <c r="N294" s="16">
        <f t="shared" si="20"/>
        <v>880398.652</v>
      </c>
      <c r="O294" s="16">
        <f t="shared" si="21"/>
        <v>0</v>
      </c>
      <c r="P294" s="16">
        <f t="shared" si="22"/>
        <v>0</v>
      </c>
      <c r="Q294" s="16">
        <f t="shared" si="23"/>
        <v>307666.348</v>
      </c>
      <c r="R294" s="16">
        <f t="shared" si="24"/>
        <v>1188065</v>
      </c>
    </row>
    <row r="295" spans="1:18" ht="18.75" customHeight="1" x14ac:dyDescent="0.25">
      <c r="A295" s="17" t="s">
        <v>70</v>
      </c>
      <c r="B295" s="17" t="s">
        <v>63</v>
      </c>
      <c r="C295" s="18" t="s">
        <v>39</v>
      </c>
      <c r="D295" s="19"/>
      <c r="E295" s="19"/>
      <c r="F295" s="19"/>
      <c r="G295" s="19">
        <v>56717.63</v>
      </c>
      <c r="H295" s="19">
        <v>56717.63</v>
      </c>
      <c r="I295" s="19">
        <v>48975.67</v>
      </c>
      <c r="J295" s="19"/>
      <c r="K295" s="19"/>
      <c r="L295" s="19">
        <v>41718</v>
      </c>
      <c r="M295" s="19">
        <v>90693.67</v>
      </c>
      <c r="N295" s="20">
        <f t="shared" si="20"/>
        <v>48975.67</v>
      </c>
      <c r="O295" s="20">
        <f t="shared" si="21"/>
        <v>0</v>
      </c>
      <c r="P295" s="20">
        <f t="shared" si="22"/>
        <v>0</v>
      </c>
      <c r="Q295" s="20">
        <f t="shared" si="23"/>
        <v>98435.63</v>
      </c>
      <c r="R295" s="20">
        <f t="shared" si="24"/>
        <v>147411.29999999999</v>
      </c>
    </row>
    <row r="296" spans="1:18" ht="18.75" customHeight="1" x14ac:dyDescent="0.25">
      <c r="A296" s="7" t="s">
        <v>70</v>
      </c>
      <c r="B296" s="7" t="s">
        <v>59</v>
      </c>
      <c r="C296" s="11" t="s">
        <v>20</v>
      </c>
      <c r="D296" s="12">
        <v>651837.5</v>
      </c>
      <c r="E296" s="12"/>
      <c r="F296" s="12"/>
      <c r="G296" s="12"/>
      <c r="H296" s="12">
        <v>651837.5</v>
      </c>
      <c r="I296" s="12">
        <v>45988.578000000001</v>
      </c>
      <c r="J296" s="12"/>
      <c r="K296" s="12"/>
      <c r="L296" s="12">
        <v>17187.194</v>
      </c>
      <c r="M296" s="12">
        <v>63175.771999999997</v>
      </c>
      <c r="N296" s="16">
        <f t="shared" si="20"/>
        <v>697826.07799999998</v>
      </c>
      <c r="O296" s="16">
        <f t="shared" si="21"/>
        <v>0</v>
      </c>
      <c r="P296" s="16">
        <f t="shared" si="22"/>
        <v>0</v>
      </c>
      <c r="Q296" s="16">
        <f t="shared" si="23"/>
        <v>17187.194</v>
      </c>
      <c r="R296" s="16">
        <f t="shared" si="24"/>
        <v>715013.272</v>
      </c>
    </row>
    <row r="297" spans="1:18" ht="18.75" customHeight="1" x14ac:dyDescent="0.25">
      <c r="A297" s="17" t="s">
        <v>70</v>
      </c>
      <c r="B297" s="17" t="s">
        <v>53</v>
      </c>
      <c r="C297" s="18" t="s">
        <v>54</v>
      </c>
      <c r="D297" s="19">
        <v>745085.36</v>
      </c>
      <c r="E297" s="19"/>
      <c r="F297" s="19"/>
      <c r="G297" s="19"/>
      <c r="H297" s="19">
        <v>745085.36</v>
      </c>
      <c r="I297" s="19">
        <v>27095.119999999999</v>
      </c>
      <c r="J297" s="19"/>
      <c r="K297" s="19"/>
      <c r="L297" s="19"/>
      <c r="M297" s="19">
        <v>27095.119999999999</v>
      </c>
      <c r="N297" s="20">
        <f t="shared" si="20"/>
        <v>772180.47999999998</v>
      </c>
      <c r="O297" s="20">
        <f t="shared" si="21"/>
        <v>0</v>
      </c>
      <c r="P297" s="20">
        <f t="shared" si="22"/>
        <v>0</v>
      </c>
      <c r="Q297" s="20">
        <f t="shared" si="23"/>
        <v>0</v>
      </c>
      <c r="R297" s="20">
        <f t="shared" si="24"/>
        <v>772180.47999999998</v>
      </c>
    </row>
    <row r="298" spans="1:18" ht="18.75" customHeight="1" x14ac:dyDescent="0.25">
      <c r="A298" s="7" t="s">
        <v>70</v>
      </c>
      <c r="B298" s="7" t="s">
        <v>58</v>
      </c>
      <c r="C298" s="11" t="s">
        <v>26</v>
      </c>
      <c r="D298" s="12">
        <v>734264.18000000017</v>
      </c>
      <c r="E298" s="12"/>
      <c r="F298" s="12"/>
      <c r="G298" s="12"/>
      <c r="H298" s="12">
        <v>734264.18000000017</v>
      </c>
      <c r="I298" s="12"/>
      <c r="J298" s="12">
        <v>5302.4319999999998</v>
      </c>
      <c r="K298" s="12"/>
      <c r="L298" s="12">
        <v>232.59</v>
      </c>
      <c r="M298" s="12">
        <v>5535.0219999999999</v>
      </c>
      <c r="N298" s="16">
        <f t="shared" si="20"/>
        <v>734264.18000000017</v>
      </c>
      <c r="O298" s="16">
        <f t="shared" si="21"/>
        <v>5302.4319999999998</v>
      </c>
      <c r="P298" s="16">
        <f t="shared" si="22"/>
        <v>0</v>
      </c>
      <c r="Q298" s="16">
        <f t="shared" si="23"/>
        <v>232.59</v>
      </c>
      <c r="R298" s="16">
        <f t="shared" si="24"/>
        <v>739799.20200000016</v>
      </c>
    </row>
    <row r="299" spans="1:18" ht="18.75" customHeight="1" x14ac:dyDescent="0.25">
      <c r="A299" s="22" t="s">
        <v>70</v>
      </c>
      <c r="B299" s="22" t="s">
        <v>44</v>
      </c>
      <c r="C299" s="23" t="s">
        <v>28</v>
      </c>
      <c r="D299" s="24">
        <v>300015.783</v>
      </c>
      <c r="E299" s="24">
        <v>425230.96200000012</v>
      </c>
      <c r="F299" s="24"/>
      <c r="G299" s="24"/>
      <c r="H299" s="24">
        <v>725246.74500000011</v>
      </c>
      <c r="I299" s="24"/>
      <c r="J299" s="24">
        <v>304.64</v>
      </c>
      <c r="K299" s="24"/>
      <c r="L299" s="24">
        <v>1192.49</v>
      </c>
      <c r="M299" s="24">
        <v>1497.13</v>
      </c>
      <c r="N299" s="25">
        <f t="shared" si="20"/>
        <v>300015.783</v>
      </c>
      <c r="O299" s="25">
        <f t="shared" si="21"/>
        <v>425535.60200000013</v>
      </c>
      <c r="P299" s="25">
        <f t="shared" si="22"/>
        <v>0</v>
      </c>
      <c r="Q299" s="25">
        <f t="shared" si="23"/>
        <v>1192.49</v>
      </c>
      <c r="R299" s="25">
        <f t="shared" si="24"/>
        <v>726743.87500000012</v>
      </c>
    </row>
  </sheetData>
  <sortState ref="A6:M299">
    <sortCondition ref="A6:A299"/>
    <sortCondition descending="1" ref="M6:M299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ACBF38A-5E47-40CC-844C-A1E68FB9D16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2015-07-09T18:52:36Z</dcterms:created>
  <dcterms:modified xsi:type="dcterms:W3CDTF">2020-12-23T12:29:00Z</dcterms:modified>
</cp:coreProperties>
</file>