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F7" i="1"/>
  <c r="C7" i="1" s="1"/>
  <c r="F6" i="1"/>
  <c r="E6" i="1" s="1"/>
  <c r="F5" i="1"/>
  <c r="E5" i="1" s="1"/>
  <c r="F4" i="1"/>
  <c r="F8" i="1" l="1"/>
  <c r="C8" i="1" s="1"/>
  <c r="E7" i="1"/>
  <c r="C5" i="1"/>
  <c r="C4" i="1"/>
  <c r="E4" i="1"/>
  <c r="C6" i="1"/>
  <c r="E8" i="1" l="1"/>
</calcChain>
</file>

<file path=xl/sharedStrings.xml><?xml version="1.0" encoding="utf-8"?>
<sst xmlns="http://schemas.openxmlformats.org/spreadsheetml/2006/main" count="13" uniqueCount="12">
  <si>
    <t>Gastos com afretamento por modalidade e tipo de afretamento na navegação de cabotagem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</si>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</sst>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pageSetUpPr fitToPage="1"/>
  </sheetPr>
  <dimension ref="A1:F9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14" t="s">
        <v>0</v>
      </c>
    </row>
    <row r="2" spans="1:6" ht="18.8" customHeight="1" x14ac:dyDescent="0.3">
      <c r="A2" s="1"/>
    </row>
    <row r="3" spans="1:6" s="4" customFormat="1" ht="18.8" customHeight="1" x14ac:dyDescent="0.3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8" customHeight="1" x14ac:dyDescent="0.3">
      <c r="A4" s="3" t="s">
        <v>7</v>
      </c>
      <c r="B4" s="5">
        <v>0</v>
      </c>
      <c r="C4" s="2">
        <f>(B4/F4)*100</f>
        <v>0</v>
      </c>
      <c r="D4" s="5">
        <v>2042296.46</v>
      </c>
      <c r="E4" s="2">
        <f>(D4/F4)*100</f>
        <v>100</v>
      </c>
      <c r="F4" s="5">
        <f>B4+D4</f>
        <v>2042296.46</v>
      </c>
    </row>
    <row r="5" spans="1:6" ht="18.8" customHeight="1" x14ac:dyDescent="0.3">
      <c r="A5" s="15" t="s">
        <v>8</v>
      </c>
      <c r="B5" s="16">
        <v>33140164.050000001</v>
      </c>
      <c r="C5" s="17">
        <f>(B5/F5)*100</f>
        <v>100</v>
      </c>
      <c r="D5" s="16">
        <v>0</v>
      </c>
      <c r="E5" s="17">
        <f>(D5/F5)*100</f>
        <v>0</v>
      </c>
      <c r="F5" s="16">
        <f>B5+D5</f>
        <v>33140164.050000001</v>
      </c>
    </row>
    <row r="6" spans="1:6" ht="18.8" customHeight="1" x14ac:dyDescent="0.3">
      <c r="A6" s="3" t="s">
        <v>9</v>
      </c>
      <c r="B6" s="5">
        <v>35100</v>
      </c>
      <c r="C6" s="2">
        <f>(B6/F6)*100</f>
        <v>0.23417254707512672</v>
      </c>
      <c r="D6" s="5">
        <v>14953847.439999999</v>
      </c>
      <c r="E6" s="2">
        <f>(D6/F6)*100</f>
        <v>99.765827452924867</v>
      </c>
      <c r="F6" s="5">
        <f>B6+D6</f>
        <v>14988947.439999999</v>
      </c>
    </row>
    <row r="7" spans="1:6" ht="18.8" customHeight="1" x14ac:dyDescent="0.3">
      <c r="A7" s="15" t="s">
        <v>10</v>
      </c>
      <c r="B7" s="16">
        <v>68888543.120000005</v>
      </c>
      <c r="C7" s="17">
        <f>(B7/F7)*100</f>
        <v>99.579355417980679</v>
      </c>
      <c r="D7" s="16">
        <v>291000</v>
      </c>
      <c r="E7" s="17">
        <f>(D7/F7)*100</f>
        <v>0.42064458201932109</v>
      </c>
      <c r="F7" s="16">
        <f>B7+D7</f>
        <v>69179543.120000005</v>
      </c>
    </row>
    <row r="8" spans="1:6" ht="18.8" customHeight="1" thickBot="1" x14ac:dyDescent="0.35">
      <c r="A8" s="6" t="s">
        <v>6</v>
      </c>
      <c r="B8" s="7">
        <f>SUM(B4:B7)</f>
        <v>102063807.17</v>
      </c>
      <c r="C8" s="8">
        <f>B8/F8</f>
        <v>0.85515704948290705</v>
      </c>
      <c r="D8" s="7">
        <f>SUM(D4:D7)</f>
        <v>17287143.899999999</v>
      </c>
      <c r="E8" s="8">
        <f>D8/F8</f>
        <v>0.14484295051709301</v>
      </c>
      <c r="F8" s="7">
        <f>SUM(F4:F7)</f>
        <v>119350951.06999999</v>
      </c>
    </row>
    <row r="9" spans="1:6" s="10" customFormat="1" ht="12.55" x14ac:dyDescent="0.3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2015-07-09T19:00:54Z</dcterms:created>
  <dcterms:modified xsi:type="dcterms:W3CDTF">2019-12-18T13:41:17Z</dcterms:modified>
</cp:coreProperties>
</file>