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4_2_2_2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F25" i="1"/>
  <c r="E25" i="1"/>
  <c r="C25" i="1"/>
  <c r="F24" i="1"/>
  <c r="E24" i="1" s="1"/>
  <c r="F23" i="1"/>
  <c r="E23" i="1" s="1"/>
  <c r="F22" i="1"/>
  <c r="E22" i="1" s="1"/>
  <c r="F21" i="1"/>
  <c r="E21" i="1"/>
  <c r="C21" i="1"/>
  <c r="F20" i="1"/>
  <c r="E20" i="1"/>
  <c r="C20" i="1"/>
  <c r="F19" i="1"/>
  <c r="C19" i="1" s="1"/>
  <c r="F18" i="1"/>
  <c r="E18" i="1" s="1"/>
  <c r="F17" i="1"/>
  <c r="C17" i="1" s="1"/>
  <c r="E17" i="1"/>
  <c r="F16" i="1"/>
  <c r="E16" i="1" s="1"/>
  <c r="F15" i="1"/>
  <c r="E15" i="1" s="1"/>
  <c r="C15" i="1"/>
  <c r="F14" i="1"/>
  <c r="E14" i="1" s="1"/>
  <c r="F13" i="1"/>
  <c r="E13" i="1"/>
  <c r="C13" i="1"/>
  <c r="F12" i="1"/>
  <c r="E12" i="1"/>
  <c r="C12" i="1"/>
  <c r="F11" i="1"/>
  <c r="C11" i="1" s="1"/>
  <c r="E11" i="1"/>
  <c r="F10" i="1"/>
  <c r="E10" i="1" s="1"/>
  <c r="F9" i="1"/>
  <c r="E9" i="1" s="1"/>
  <c r="F8" i="1"/>
  <c r="E8" i="1" s="1"/>
  <c r="F7" i="1"/>
  <c r="E7" i="1" s="1"/>
  <c r="C7" i="1"/>
  <c r="F6" i="1"/>
  <c r="E6" i="1" s="1"/>
  <c r="F5" i="1"/>
  <c r="E5" i="1" s="1"/>
  <c r="F4" i="1"/>
  <c r="E4" i="1"/>
  <c r="C4" i="1"/>
  <c r="C5" i="1" l="1"/>
  <c r="C14" i="1"/>
  <c r="E19" i="1"/>
  <c r="C22" i="1"/>
  <c r="C9" i="1"/>
  <c r="C26" i="1"/>
  <c r="C6" i="1"/>
  <c r="C23" i="1"/>
  <c r="E26" i="1"/>
  <c r="F26" i="1"/>
  <c r="C10" i="1"/>
  <c r="C18" i="1"/>
  <c r="C8" i="1"/>
  <c r="C16" i="1"/>
  <c r="C24" i="1"/>
</calcChain>
</file>

<file path=xl/sharedStrings.xml><?xml version="1.0" encoding="utf-8"?>
<sst xmlns="http://schemas.openxmlformats.org/spreadsheetml/2006/main" count="31" uniqueCount="30">
  <si>
    <t>Gastos com afretamento por empresa e tipo de afretamento na navegação de cabotagem (US$) - 2013</t>
  </si>
  <si>
    <t>Empresa Afretadora</t>
  </si>
  <si>
    <t>Autorização</t>
  </si>
  <si>
    <t xml:space="preserve">% </t>
  </si>
  <si>
    <t>Registro</t>
  </si>
  <si>
    <t>Total</t>
  </si>
  <si>
    <t>T  O  T  A  L</t>
  </si>
  <si>
    <t>Agemar Transportes E Empreendimentos Ltda</t>
  </si>
  <si>
    <t>Alfamares Transportes Apoio Maritimo E Portuario Ltda Epp</t>
  </si>
  <si>
    <t>Aliança Navegação E Logística Ltda.</t>
  </si>
  <si>
    <t>Atalaia Transporte Marítimo Ltda. Epp</t>
  </si>
  <si>
    <t>Burra Leiteira Transporte Marítimo Ltda. Epp</t>
  </si>
  <si>
    <t>Companhia De  Navegação  Norsul</t>
  </si>
  <si>
    <t>Companhia Libra De Navegação</t>
  </si>
  <si>
    <t>Empresa  De Navegação Elcano S.A.</t>
  </si>
  <si>
    <t>Flumar Transportes De Quimicos E Gases Ltda</t>
  </si>
  <si>
    <t>Galáxia Marítima Ltda.</t>
  </si>
  <si>
    <t>Graninter Transportes Marítimos De Granéis S.A.</t>
  </si>
  <si>
    <t>Log-In Logística Intermodal S/A</t>
  </si>
  <si>
    <t>Log.Star Navegação S/A</t>
  </si>
  <si>
    <t>Lyra Navegação Marítima Ltda</t>
  </si>
  <si>
    <t>Mercosul Line Navegação E Logística Ltda</t>
  </si>
  <si>
    <t>Ms Operadora, Receptivo, Turismo E Eventos Ltda. Me</t>
  </si>
  <si>
    <t>Pancoast Navegação Ltda.</t>
  </si>
  <si>
    <t>Petróleo Brasileiro S.A - Petrobras</t>
  </si>
  <si>
    <t>Posidonia Serviços Marítimos Ltda</t>
  </si>
  <si>
    <t>Sela Gineta Ltda.</t>
  </si>
  <si>
    <t>Transnave Navegação S/A</t>
  </si>
  <si>
    <t>Zemax Log Soluções Marítimas S.A.</t>
  </si>
  <si>
    <t>* Dados 2014, 2015, 2016 e 2017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</si>
</sst>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pageSetUpPr fitToPage="1"/>
  </sheetPr>
  <dimension ref="A1:G27"/>
  <sheetViews>
    <sheetView showGridLines="0" tabSelected="1" zoomScaleNormal="100" workbookViewId="0"/>
  </sheetViews>
  <sheetFormatPr defaultColWidth="8.6640625" defaultRowHeight="18.8" customHeight="1" x14ac:dyDescent="0.3"/>
  <cols>
    <col min="1" max="1" width="67.664062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7" ht="18.8" customHeight="1" x14ac:dyDescent="0.3">
      <c r="A1" s="16" t="s">
        <v>0</v>
      </c>
    </row>
    <row r="2" spans="1:7" ht="18.8" customHeight="1" x14ac:dyDescent="0.3">
      <c r="A2" s="1"/>
    </row>
    <row r="3" spans="1:7" s="4" customFormat="1" ht="37.6" customHeight="1" x14ac:dyDescent="0.3">
      <c r="A3" s="14" t="s">
        <v>1</v>
      </c>
      <c r="B3" s="15" t="s">
        <v>2</v>
      </c>
      <c r="C3" s="15" t="s">
        <v>3</v>
      </c>
      <c r="D3" s="15" t="s">
        <v>4</v>
      </c>
      <c r="E3" s="15" t="s">
        <v>3</v>
      </c>
      <c r="F3" s="15" t="s">
        <v>5</v>
      </c>
      <c r="G3" s="3"/>
    </row>
    <row r="4" spans="1:7" ht="18.8" customHeight="1" x14ac:dyDescent="0.3">
      <c r="A4" s="3" t="s">
        <v>7</v>
      </c>
      <c r="B4" s="5">
        <v>0</v>
      </c>
      <c r="C4" s="6">
        <f t="shared" ref="C4:C26" si="0">+B4/F4*100</f>
        <v>0</v>
      </c>
      <c r="D4" s="5">
        <v>29656.09</v>
      </c>
      <c r="E4" s="7">
        <f t="shared" ref="E4:E26" si="1">+D4/F4*100</f>
        <v>100</v>
      </c>
      <c r="F4" s="5">
        <f t="shared" ref="F4:F26" si="2">D4+B4</f>
        <v>29656.09</v>
      </c>
    </row>
    <row r="5" spans="1:7" ht="18.8" customHeight="1" x14ac:dyDescent="0.3">
      <c r="A5" s="17" t="s">
        <v>8</v>
      </c>
      <c r="B5" s="18">
        <v>0</v>
      </c>
      <c r="C5" s="19">
        <f t="shared" si="0"/>
        <v>0</v>
      </c>
      <c r="D5" s="18">
        <v>12937.94</v>
      </c>
      <c r="E5" s="20">
        <f t="shared" si="1"/>
        <v>100</v>
      </c>
      <c r="F5" s="18">
        <f t="shared" si="2"/>
        <v>12937.94</v>
      </c>
    </row>
    <row r="6" spans="1:7" ht="18.8" customHeight="1" x14ac:dyDescent="0.3">
      <c r="A6" s="3" t="s">
        <v>9</v>
      </c>
      <c r="B6" s="5">
        <v>1802750</v>
      </c>
      <c r="C6" s="6">
        <f t="shared" si="0"/>
        <v>59.916909015371836</v>
      </c>
      <c r="D6" s="5">
        <v>1206000</v>
      </c>
      <c r="E6" s="7">
        <f t="shared" si="1"/>
        <v>40.083090984628164</v>
      </c>
      <c r="F6" s="5">
        <f t="shared" si="2"/>
        <v>3008750</v>
      </c>
    </row>
    <row r="7" spans="1:7" ht="18.8" customHeight="1" x14ac:dyDescent="0.3">
      <c r="A7" s="17" t="s">
        <v>10</v>
      </c>
      <c r="B7" s="18">
        <v>0</v>
      </c>
      <c r="C7" s="19">
        <f t="shared" si="0"/>
        <v>0</v>
      </c>
      <c r="D7" s="18">
        <v>121665.45</v>
      </c>
      <c r="E7" s="20">
        <f t="shared" si="1"/>
        <v>100</v>
      </c>
      <c r="F7" s="18">
        <f t="shared" si="2"/>
        <v>121665.45</v>
      </c>
    </row>
    <row r="8" spans="1:7" ht="18.8" customHeight="1" x14ac:dyDescent="0.3">
      <c r="A8" s="3" t="s">
        <v>11</v>
      </c>
      <c r="B8" s="5">
        <v>0</v>
      </c>
      <c r="C8" s="6">
        <f t="shared" si="0"/>
        <v>0</v>
      </c>
      <c r="D8" s="5">
        <v>14804.2</v>
      </c>
      <c r="E8" s="7">
        <f t="shared" si="1"/>
        <v>100</v>
      </c>
      <c r="F8" s="5">
        <f t="shared" si="2"/>
        <v>14804.2</v>
      </c>
    </row>
    <row r="9" spans="1:7" ht="18.8" customHeight="1" x14ac:dyDescent="0.3">
      <c r="A9" s="17" t="s">
        <v>12</v>
      </c>
      <c r="B9" s="18">
        <v>8800350</v>
      </c>
      <c r="C9" s="19">
        <f t="shared" si="0"/>
        <v>89.929336746424681</v>
      </c>
      <c r="D9" s="18">
        <v>985500</v>
      </c>
      <c r="E9" s="20">
        <f t="shared" si="1"/>
        <v>10.070663253575315</v>
      </c>
      <c r="F9" s="18">
        <f t="shared" si="2"/>
        <v>9785850</v>
      </c>
    </row>
    <row r="10" spans="1:7" ht="18.8" customHeight="1" x14ac:dyDescent="0.3">
      <c r="A10" s="3" t="s">
        <v>13</v>
      </c>
      <c r="B10" s="5">
        <v>1063870.78</v>
      </c>
      <c r="C10" s="6">
        <f t="shared" si="0"/>
        <v>100</v>
      </c>
      <c r="D10" s="5">
        <v>0</v>
      </c>
      <c r="E10" s="7">
        <f t="shared" si="1"/>
        <v>0</v>
      </c>
      <c r="F10" s="5">
        <f t="shared" si="2"/>
        <v>1063870.78</v>
      </c>
    </row>
    <row r="11" spans="1:7" ht="18.8" customHeight="1" x14ac:dyDescent="0.3">
      <c r="A11" s="17" t="s">
        <v>14</v>
      </c>
      <c r="B11" s="18">
        <v>2526000</v>
      </c>
      <c r="C11" s="19">
        <f t="shared" si="0"/>
        <v>100</v>
      </c>
      <c r="D11" s="18">
        <v>0</v>
      </c>
      <c r="E11" s="20">
        <f t="shared" si="1"/>
        <v>0</v>
      </c>
      <c r="F11" s="18">
        <f t="shared" si="2"/>
        <v>2526000</v>
      </c>
    </row>
    <row r="12" spans="1:7" ht="18.8" customHeight="1" x14ac:dyDescent="0.3">
      <c r="A12" s="3" t="s">
        <v>15</v>
      </c>
      <c r="B12" s="5">
        <v>15842326.380000001</v>
      </c>
      <c r="C12" s="6">
        <f t="shared" si="0"/>
        <v>100</v>
      </c>
      <c r="D12" s="5">
        <v>0</v>
      </c>
      <c r="E12" s="7">
        <f t="shared" si="1"/>
        <v>0</v>
      </c>
      <c r="F12" s="5">
        <f t="shared" si="2"/>
        <v>15842326.380000001</v>
      </c>
    </row>
    <row r="13" spans="1:7" ht="18.8" customHeight="1" x14ac:dyDescent="0.3">
      <c r="A13" s="17" t="s">
        <v>16</v>
      </c>
      <c r="B13" s="18">
        <v>0</v>
      </c>
      <c r="C13" s="19">
        <f t="shared" si="0"/>
        <v>0</v>
      </c>
      <c r="D13" s="18">
        <v>433341.23</v>
      </c>
      <c r="E13" s="20">
        <f t="shared" si="1"/>
        <v>100</v>
      </c>
      <c r="F13" s="18">
        <f t="shared" si="2"/>
        <v>433341.23</v>
      </c>
    </row>
    <row r="14" spans="1:7" ht="18.8" customHeight="1" x14ac:dyDescent="0.3">
      <c r="A14" s="3" t="s">
        <v>17</v>
      </c>
      <c r="B14" s="5">
        <v>984000</v>
      </c>
      <c r="C14" s="6">
        <f t="shared" si="0"/>
        <v>100</v>
      </c>
      <c r="D14" s="5">
        <v>0</v>
      </c>
      <c r="E14" s="7">
        <f t="shared" si="1"/>
        <v>0</v>
      </c>
      <c r="F14" s="5">
        <f t="shared" si="2"/>
        <v>984000</v>
      </c>
    </row>
    <row r="15" spans="1:7" ht="18.8" customHeight="1" x14ac:dyDescent="0.3">
      <c r="A15" s="17" t="s">
        <v>18</v>
      </c>
      <c r="B15" s="18">
        <v>24932716</v>
      </c>
      <c r="C15" s="19">
        <f t="shared" si="0"/>
        <v>100</v>
      </c>
      <c r="D15" s="18">
        <v>0</v>
      </c>
      <c r="E15" s="20">
        <f t="shared" si="1"/>
        <v>0</v>
      </c>
      <c r="F15" s="18">
        <f t="shared" si="2"/>
        <v>24932716</v>
      </c>
    </row>
    <row r="16" spans="1:7" ht="18.8" customHeight="1" x14ac:dyDescent="0.3">
      <c r="A16" s="3" t="s">
        <v>19</v>
      </c>
      <c r="B16" s="5">
        <v>0</v>
      </c>
      <c r="C16" s="6">
        <f t="shared" si="0"/>
        <v>0</v>
      </c>
      <c r="D16" s="5">
        <v>218328.2</v>
      </c>
      <c r="E16" s="7">
        <f t="shared" si="1"/>
        <v>100</v>
      </c>
      <c r="F16" s="5">
        <f t="shared" si="2"/>
        <v>218328.2</v>
      </c>
    </row>
    <row r="17" spans="1:6" ht="18.8" customHeight="1" x14ac:dyDescent="0.3">
      <c r="A17" s="17" t="s">
        <v>20</v>
      </c>
      <c r="B17" s="18">
        <v>5401575</v>
      </c>
      <c r="C17" s="19">
        <f t="shared" si="0"/>
        <v>94.888077890936884</v>
      </c>
      <c r="D17" s="18">
        <v>291000</v>
      </c>
      <c r="E17" s="20">
        <f t="shared" si="1"/>
        <v>5.1119221090631219</v>
      </c>
      <c r="F17" s="18">
        <f t="shared" si="2"/>
        <v>5692575</v>
      </c>
    </row>
    <row r="18" spans="1:6" ht="18.8" customHeight="1" x14ac:dyDescent="0.3">
      <c r="A18" s="3" t="s">
        <v>21</v>
      </c>
      <c r="B18" s="5">
        <v>1483707.23</v>
      </c>
      <c r="C18" s="6">
        <f t="shared" si="0"/>
        <v>100</v>
      </c>
      <c r="D18" s="5">
        <v>0</v>
      </c>
      <c r="E18" s="7">
        <f t="shared" si="1"/>
        <v>0</v>
      </c>
      <c r="F18" s="5">
        <f t="shared" si="2"/>
        <v>1483707.23</v>
      </c>
    </row>
    <row r="19" spans="1:6" ht="18.8" customHeight="1" x14ac:dyDescent="0.3">
      <c r="A19" s="17" t="s">
        <v>22</v>
      </c>
      <c r="B19" s="18">
        <v>0</v>
      </c>
      <c r="C19" s="19">
        <f t="shared" si="0"/>
        <v>0</v>
      </c>
      <c r="D19" s="18">
        <v>19885.2</v>
      </c>
      <c r="E19" s="20">
        <f t="shared" si="1"/>
        <v>100</v>
      </c>
      <c r="F19" s="18">
        <f t="shared" si="2"/>
        <v>19885.2</v>
      </c>
    </row>
    <row r="20" spans="1:6" ht="18.8" customHeight="1" x14ac:dyDescent="0.3">
      <c r="A20" s="3" t="s">
        <v>23</v>
      </c>
      <c r="B20" s="5">
        <v>12029729.949999999</v>
      </c>
      <c r="C20" s="6">
        <f t="shared" si="0"/>
        <v>100</v>
      </c>
      <c r="D20" s="5">
        <v>0</v>
      </c>
      <c r="E20" s="7">
        <f t="shared" si="1"/>
        <v>0</v>
      </c>
      <c r="F20" s="5">
        <f t="shared" si="2"/>
        <v>12029729.949999999</v>
      </c>
    </row>
    <row r="21" spans="1:6" ht="18.8" customHeight="1" x14ac:dyDescent="0.3">
      <c r="A21" s="17" t="s">
        <v>24</v>
      </c>
      <c r="B21" s="18">
        <v>25695589.530000001</v>
      </c>
      <c r="C21" s="19">
        <f t="shared" si="0"/>
        <v>65.194429350062393</v>
      </c>
      <c r="D21" s="18">
        <v>13718191.35</v>
      </c>
      <c r="E21" s="20">
        <f t="shared" si="1"/>
        <v>34.8055706499376</v>
      </c>
      <c r="F21" s="18">
        <f t="shared" si="2"/>
        <v>39413780.880000003</v>
      </c>
    </row>
    <row r="22" spans="1:6" ht="18.8" customHeight="1" x14ac:dyDescent="0.3">
      <c r="A22" s="3" t="s">
        <v>25</v>
      </c>
      <c r="B22" s="5">
        <v>12788107.67</v>
      </c>
      <c r="C22" s="6">
        <f t="shared" si="0"/>
        <v>99.744804504730723</v>
      </c>
      <c r="D22" s="5">
        <v>32718.17</v>
      </c>
      <c r="E22" s="7">
        <f t="shared" si="1"/>
        <v>0.25519549526928137</v>
      </c>
      <c r="F22" s="5">
        <f t="shared" si="2"/>
        <v>12820825.84</v>
      </c>
    </row>
    <row r="23" spans="1:6" ht="18.8" customHeight="1" x14ac:dyDescent="0.3">
      <c r="A23" s="17" t="s">
        <v>26</v>
      </c>
      <c r="B23" s="18">
        <v>0</v>
      </c>
      <c r="C23" s="19">
        <f t="shared" si="0"/>
        <v>0</v>
      </c>
      <c r="D23" s="18">
        <v>37887.660000000003</v>
      </c>
      <c r="E23" s="20">
        <f t="shared" si="1"/>
        <v>100</v>
      </c>
      <c r="F23" s="18">
        <f t="shared" si="2"/>
        <v>37887.660000000003</v>
      </c>
    </row>
    <row r="24" spans="1:6" ht="18.8" customHeight="1" x14ac:dyDescent="0.3">
      <c r="A24" s="3" t="s">
        <v>27</v>
      </c>
      <c r="B24" s="5">
        <v>11898764.65</v>
      </c>
      <c r="C24" s="6">
        <f t="shared" si="0"/>
        <v>98.630400241103587</v>
      </c>
      <c r="D24" s="5">
        <v>165228.42000000001</v>
      </c>
      <c r="E24" s="7">
        <f t="shared" si="1"/>
        <v>1.3695997588964133</v>
      </c>
      <c r="F24" s="5">
        <f t="shared" si="2"/>
        <v>12063993.07</v>
      </c>
    </row>
    <row r="25" spans="1:6" ht="18.8" customHeight="1" x14ac:dyDescent="0.3">
      <c r="A25" s="17" t="s">
        <v>28</v>
      </c>
      <c r="B25" s="18">
        <v>102340.21</v>
      </c>
      <c r="C25" s="19">
        <f t="shared" si="0"/>
        <v>100</v>
      </c>
      <c r="D25" s="18">
        <v>0</v>
      </c>
      <c r="E25" s="20">
        <f t="shared" si="1"/>
        <v>0</v>
      </c>
      <c r="F25" s="18">
        <f t="shared" si="2"/>
        <v>102340.21</v>
      </c>
    </row>
    <row r="26" spans="1:6" ht="18.8" customHeight="1" thickBot="1" x14ac:dyDescent="0.35">
      <c r="A26" s="8" t="s">
        <v>6</v>
      </c>
      <c r="B26" s="9">
        <f>SUM(B4:B25)</f>
        <v>125351827.39999999</v>
      </c>
      <c r="C26" s="10">
        <f t="shared" si="0"/>
        <v>87.880490337784664</v>
      </c>
      <c r="D26" s="9">
        <f>SUM(D4:D25)</f>
        <v>17287143.910000004</v>
      </c>
      <c r="E26" s="10">
        <f t="shared" si="1"/>
        <v>12.11950966221533</v>
      </c>
      <c r="F26" s="9">
        <f t="shared" si="2"/>
        <v>142638971.31</v>
      </c>
    </row>
    <row r="27" spans="1:6" s="12" customFormat="1" ht="12.55" x14ac:dyDescent="0.3">
      <c r="A27" s="11" t="s">
        <v>29</v>
      </c>
      <c r="C27" s="13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2015-07-09T19:00:49Z</dcterms:created>
  <dcterms:modified xsi:type="dcterms:W3CDTF">2018-08-10T19:12:10Z</dcterms:modified>
</cp:coreProperties>
</file>