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4_2_1_1_2" sheetId="1" r:id="rId1"/>
  </sheets>
  <definedNames>
    <definedName name="_xlnm._FilterDatabase" localSheetId="0" hidden="1">AQU_3_4_2_1_1_2!$A$3:$H$547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5" i="1" l="1"/>
  <c r="H538" i="1"/>
  <c r="H535" i="1"/>
  <c r="H533" i="1"/>
  <c r="H512" i="1"/>
  <c r="H510" i="1"/>
  <c r="H506" i="1"/>
  <c r="H502" i="1"/>
  <c r="H498" i="1"/>
  <c r="H495" i="1"/>
  <c r="H462" i="1"/>
  <c r="H454" i="1"/>
  <c r="H452" i="1"/>
  <c r="H444" i="1"/>
  <c r="H439" i="1"/>
  <c r="H437" i="1"/>
  <c r="H435" i="1"/>
  <c r="H433" i="1"/>
  <c r="H431" i="1"/>
  <c r="H428" i="1"/>
  <c r="H426" i="1"/>
  <c r="H423" i="1"/>
  <c r="H420" i="1"/>
  <c r="H388" i="1"/>
  <c r="H386" i="1"/>
  <c r="H382" i="1"/>
  <c r="H378" i="1"/>
  <c r="H376" i="1"/>
  <c r="H374" i="1"/>
  <c r="H370" i="1"/>
  <c r="H367" i="1"/>
  <c r="H365" i="1"/>
  <c r="H363" i="1"/>
  <c r="H361" i="1"/>
  <c r="H359" i="1"/>
  <c r="H356" i="1"/>
  <c r="H353" i="1"/>
  <c r="H351" i="1"/>
  <c r="H341" i="1"/>
  <c r="H304" i="1"/>
  <c r="H302" i="1"/>
  <c r="H300" i="1"/>
  <c r="H298" i="1"/>
  <c r="H296" i="1"/>
  <c r="H294" i="1"/>
  <c r="H292" i="1"/>
  <c r="H290" i="1"/>
  <c r="H288" i="1"/>
  <c r="H286" i="1"/>
  <c r="H284" i="1"/>
  <c r="H281" i="1"/>
  <c r="H279" i="1"/>
  <c r="H277" i="1"/>
  <c r="H273" i="1"/>
  <c r="H263" i="1"/>
  <c r="H260" i="1"/>
  <c r="H258" i="1"/>
  <c r="H250" i="1"/>
  <c r="H248" i="1"/>
  <c r="H245" i="1"/>
  <c r="H239" i="1"/>
  <c r="H237" i="1"/>
  <c r="H235" i="1"/>
  <c r="H229" i="1"/>
  <c r="H220" i="1"/>
  <c r="H218" i="1"/>
  <c r="H216" i="1"/>
  <c r="H213" i="1"/>
  <c r="H211" i="1"/>
  <c r="H208" i="1"/>
  <c r="H202" i="1"/>
  <c r="H182" i="1"/>
  <c r="H179" i="1"/>
  <c r="H177" i="1"/>
  <c r="H174" i="1"/>
  <c r="H171" i="1"/>
  <c r="H169" i="1"/>
  <c r="H166" i="1"/>
  <c r="H164" i="1"/>
  <c r="H161" i="1"/>
  <c r="H157" i="1"/>
  <c r="H155" i="1"/>
  <c r="H152" i="1"/>
  <c r="H150" i="1"/>
  <c r="H146" i="1"/>
  <c r="H144" i="1"/>
  <c r="H142" i="1"/>
  <c r="H140" i="1"/>
  <c r="H131" i="1"/>
  <c r="H126" i="1"/>
  <c r="H124" i="1"/>
  <c r="H122" i="1"/>
  <c r="H120" i="1"/>
  <c r="H116" i="1"/>
  <c r="H114" i="1"/>
  <c r="H111" i="1"/>
  <c r="H108" i="1"/>
  <c r="H106" i="1"/>
  <c r="H84" i="1"/>
  <c r="H79" i="1"/>
  <c r="H70" i="1"/>
  <c r="H66" i="1"/>
  <c r="H64" i="1"/>
  <c r="H56" i="1"/>
  <c r="H52" i="1"/>
  <c r="H46" i="1"/>
  <c r="H44" i="1"/>
  <c r="H42" i="1"/>
  <c r="H40" i="1"/>
  <c r="H38" i="1"/>
  <c r="H36" i="1"/>
  <c r="H34" i="1"/>
  <c r="H31" i="1"/>
  <c r="H19" i="1"/>
  <c r="H17" i="1"/>
  <c r="H14" i="1"/>
  <c r="H10" i="1"/>
  <c r="H8" i="1"/>
  <c r="H6" i="1"/>
  <c r="H4" i="1"/>
  <c r="F545" i="1"/>
  <c r="F538" i="1"/>
  <c r="F535" i="1"/>
  <c r="F533" i="1"/>
  <c r="F512" i="1"/>
  <c r="F510" i="1"/>
  <c r="F506" i="1"/>
  <c r="F502" i="1"/>
  <c r="F498" i="1"/>
  <c r="F495" i="1"/>
  <c r="F462" i="1"/>
  <c r="F454" i="1"/>
  <c r="F452" i="1"/>
  <c r="F444" i="1"/>
  <c r="F439" i="1"/>
  <c r="F437" i="1"/>
  <c r="F435" i="1"/>
  <c r="F433" i="1"/>
  <c r="F431" i="1"/>
  <c r="F428" i="1"/>
  <c r="F426" i="1"/>
  <c r="F423" i="1"/>
  <c r="F420" i="1"/>
  <c r="F388" i="1"/>
  <c r="F386" i="1"/>
  <c r="F382" i="1"/>
  <c r="F378" i="1"/>
  <c r="F376" i="1"/>
  <c r="F374" i="1"/>
  <c r="F370" i="1"/>
  <c r="F367" i="1"/>
  <c r="F365" i="1"/>
  <c r="F363" i="1"/>
  <c r="F361" i="1"/>
  <c r="F359" i="1"/>
  <c r="F356" i="1"/>
  <c r="F353" i="1"/>
  <c r="F351" i="1"/>
  <c r="F341" i="1"/>
  <c r="F304" i="1"/>
  <c r="F302" i="1"/>
  <c r="F300" i="1"/>
  <c r="F298" i="1"/>
  <c r="F296" i="1"/>
  <c r="F294" i="1"/>
  <c r="F292" i="1"/>
  <c r="F290" i="1"/>
  <c r="F288" i="1"/>
  <c r="F286" i="1"/>
  <c r="F284" i="1"/>
  <c r="F281" i="1"/>
  <c r="F279" i="1"/>
  <c r="F277" i="1"/>
  <c r="F273" i="1"/>
  <c r="F263" i="1"/>
  <c r="F260" i="1"/>
  <c r="F258" i="1"/>
  <c r="F250" i="1"/>
  <c r="F248" i="1"/>
  <c r="F245" i="1"/>
  <c r="F239" i="1"/>
  <c r="F237" i="1"/>
  <c r="F235" i="1"/>
  <c r="F229" i="1"/>
  <c r="F220" i="1"/>
  <c r="F218" i="1"/>
  <c r="F216" i="1"/>
  <c r="F213" i="1"/>
  <c r="F211" i="1"/>
  <c r="F208" i="1"/>
  <c r="F202" i="1"/>
  <c r="F182" i="1"/>
  <c r="F179" i="1"/>
  <c r="F177" i="1"/>
  <c r="F174" i="1"/>
  <c r="F171" i="1"/>
  <c r="F169" i="1"/>
  <c r="F166" i="1"/>
  <c r="F164" i="1"/>
  <c r="F161" i="1"/>
  <c r="F157" i="1"/>
  <c r="F155" i="1"/>
  <c r="F152" i="1"/>
  <c r="F150" i="1"/>
  <c r="F146" i="1"/>
  <c r="F144" i="1"/>
  <c r="F142" i="1"/>
  <c r="F140" i="1"/>
  <c r="F131" i="1"/>
  <c r="F126" i="1"/>
  <c r="F124" i="1"/>
  <c r="F122" i="1"/>
  <c r="F120" i="1"/>
  <c r="F116" i="1"/>
  <c r="F114" i="1"/>
  <c r="F111" i="1"/>
  <c r="F108" i="1"/>
  <c r="F106" i="1"/>
  <c r="F84" i="1"/>
  <c r="F79" i="1"/>
  <c r="F70" i="1"/>
  <c r="F66" i="1"/>
  <c r="F64" i="1"/>
  <c r="F56" i="1"/>
  <c r="F52" i="1"/>
  <c r="F46" i="1"/>
  <c r="F44" i="1"/>
  <c r="F42" i="1"/>
  <c r="F40" i="1"/>
  <c r="F38" i="1"/>
  <c r="F36" i="1"/>
  <c r="F34" i="1"/>
  <c r="F31" i="1"/>
  <c r="F19" i="1"/>
  <c r="F17" i="1"/>
  <c r="F14" i="1"/>
  <c r="F10" i="1"/>
  <c r="F8" i="1"/>
  <c r="F6" i="1"/>
  <c r="F4" i="1"/>
</calcChain>
</file>

<file path=xl/sharedStrings.xml><?xml version="1.0" encoding="utf-8"?>
<sst xmlns="http://schemas.openxmlformats.org/spreadsheetml/2006/main" count="976" uniqueCount="552">
  <si>
    <t>Nome da Empresa</t>
  </si>
  <si>
    <t>Nome da Embarcação</t>
  </si>
  <si>
    <t>Tipo da Embarcação</t>
  </si>
  <si>
    <t>Idade</t>
  </si>
  <si>
    <t>TPB</t>
  </si>
  <si>
    <t>%</t>
  </si>
  <si>
    <t>Quantidade de Embarcações</t>
  </si>
  <si>
    <t>Frota registrada na navegação de cabotagem e de longo curso por empresa operadora por tipo e nome da embarcação - 2017</t>
  </si>
  <si>
    <t>E - 237</t>
  </si>
  <si>
    <t>Total Geral</t>
  </si>
  <si>
    <t>Agemar Transportes E Empreendimentos Ltda</t>
  </si>
  <si>
    <t>Ilha Fernando De Noronha</t>
  </si>
  <si>
    <t>Balsa</t>
  </si>
  <si>
    <t>Agencia Maritima E Transporte Lumar Ltda - Me</t>
  </si>
  <si>
    <t>Superpesa Ii</t>
  </si>
  <si>
    <t>Cábrea</t>
  </si>
  <si>
    <t>Ags Fretes Marítimos Ltda Epp</t>
  </si>
  <si>
    <t>Concordia</t>
  </si>
  <si>
    <t>Carga Geral</t>
  </si>
  <si>
    <t>Além Mar Transportes E Navegação Ltda</t>
  </si>
  <si>
    <t>Alem Mar</t>
  </si>
  <si>
    <t>Outras Embarcações</t>
  </si>
  <si>
    <t>Alem Mar Ii</t>
  </si>
  <si>
    <t>Alro</t>
  </si>
  <si>
    <t>Supridores De Plataformas Marítimas (Supply)</t>
  </si>
  <si>
    <t>Alexandre Damasco Dias - Me</t>
  </si>
  <si>
    <t>Vô Geraldo Ii</t>
  </si>
  <si>
    <t>Lancha</t>
  </si>
  <si>
    <t>Vô Geraldo Iii</t>
  </si>
  <si>
    <t>Alfamares Transportes Apoio Maritimo E Portuario Ltda - Epp</t>
  </si>
  <si>
    <t>Dona Gane S</t>
  </si>
  <si>
    <t>Barcaça</t>
  </si>
  <si>
    <t>Aliança Navegação E Logística Ltda.</t>
  </si>
  <si>
    <t>Aliança Energia</t>
  </si>
  <si>
    <t>Aliança Manaus</t>
  </si>
  <si>
    <t>Porta Conteiner</t>
  </si>
  <si>
    <t>Aliança Santos</t>
  </si>
  <si>
    <t>Américo Vespúcio</t>
  </si>
  <si>
    <t>Bartolomeu Dias</t>
  </si>
  <si>
    <t>Diego Garcia (Reb)</t>
  </si>
  <si>
    <t>Fernão De Magalhães</t>
  </si>
  <si>
    <t>João De Solis (Reb)</t>
  </si>
  <si>
    <t>Pedro Álvares Cabral</t>
  </si>
  <si>
    <t>Sebastião Caboto</t>
  </si>
  <si>
    <t>Vicente Pinzón</t>
  </si>
  <si>
    <t>Alpha Serviços E Transportes Marítimos Ltda Me</t>
  </si>
  <si>
    <t>Alpha Tug I</t>
  </si>
  <si>
    <t>Rebocador/Empurrador</t>
  </si>
  <si>
    <t>Alpha Tug Ii</t>
  </si>
  <si>
    <t>Alpina Briggs Defesa Ambiental S.A.</t>
  </si>
  <si>
    <t>Alpina Briggs Xxxiv</t>
  </si>
  <si>
    <t>Altamiro José Dos Santos Filho - Me</t>
  </si>
  <si>
    <t>Alta Navegação I</t>
  </si>
  <si>
    <t>Alves Junior Transportes Marítimos Ltda-Me</t>
  </si>
  <si>
    <t>Sol De Verão-I</t>
  </si>
  <si>
    <t>Apoio Nordeste Locações Ltda.</t>
  </si>
  <si>
    <t>Apoio Vii</t>
  </si>
  <si>
    <t>Atlântica Navegação E Logística Ltda.</t>
  </si>
  <si>
    <t>Tn Yemanjá</t>
  </si>
  <si>
    <t>Bhl Serviços Marítimos Ltda</t>
  </si>
  <si>
    <t>Shekynah</t>
  </si>
  <si>
    <t>Brasbunker Participações S/A</t>
  </si>
  <si>
    <t>Bravante Vii</t>
  </si>
  <si>
    <t>Bravante Viii (Reb)</t>
  </si>
  <si>
    <t>Serra Nevada</t>
  </si>
  <si>
    <t>Petroleiro</t>
  </si>
  <si>
    <t>Serra Polar</t>
  </si>
  <si>
    <t>Sm Vitória</t>
  </si>
  <si>
    <t>Brasimar Serviços Marítimos Ltda</t>
  </si>
  <si>
    <t>Araxa</t>
  </si>
  <si>
    <t>Bufalo</t>
  </si>
  <si>
    <t>Lagoa Paranaense</t>
  </si>
  <si>
    <t>Bravamar Serviços Marítimos - Eireli</t>
  </si>
  <si>
    <t>Brava I</t>
  </si>
  <si>
    <t>Brava Xii</t>
  </si>
  <si>
    <t>Bravamar Xiv</t>
  </si>
  <si>
    <t>Bravamar Xv</t>
  </si>
  <si>
    <t>Nathan I</t>
  </si>
  <si>
    <t>Nathan Ii</t>
  </si>
  <si>
    <t>Super-X</t>
  </si>
  <si>
    <t>Bruno Paixão Barreto  -  Star Shipping Serviços Portuários – Me</t>
  </si>
  <si>
    <t>Thaiana</t>
  </si>
  <si>
    <t>Burra Leiteira Transporte Marítimo Ltda. Epp</t>
  </si>
  <si>
    <t>Burra Leiteira</t>
  </si>
  <si>
    <t>Burra Leiteira Ii</t>
  </si>
  <si>
    <t>Burra Leiteira Iii</t>
  </si>
  <si>
    <t>Camorim Serviços Marítimos Ltda</t>
  </si>
  <si>
    <t>C Diamante</t>
  </si>
  <si>
    <t>C Tornado</t>
  </si>
  <si>
    <t>C Ventania</t>
  </si>
  <si>
    <t>Camorim I</t>
  </si>
  <si>
    <t>Camorim Iii</t>
  </si>
  <si>
    <t>Ektor</t>
  </si>
  <si>
    <t>Galahad</t>
  </si>
  <si>
    <t>Lot</t>
  </si>
  <si>
    <t>Chibatão - Navegação E Comércio Ltda</t>
  </si>
  <si>
    <t>Giovanna Xx</t>
  </si>
  <si>
    <t>Jose Guilherme Iv</t>
  </si>
  <si>
    <t>Jose Guilherme V</t>
  </si>
  <si>
    <t>José Guilherme Vi</t>
  </si>
  <si>
    <t>Cia De Navegacao Norsul</t>
  </si>
  <si>
    <t>Guanaco</t>
  </si>
  <si>
    <t>Norsul 10</t>
  </si>
  <si>
    <t>Norsul 11</t>
  </si>
  <si>
    <t>Norsul 12</t>
  </si>
  <si>
    <t>Norsul 14</t>
  </si>
  <si>
    <t>Norsul 2</t>
  </si>
  <si>
    <t>Norsul 3</t>
  </si>
  <si>
    <t>Norsul 4</t>
  </si>
  <si>
    <t>Norsul 5</t>
  </si>
  <si>
    <t>Norsul 6</t>
  </si>
  <si>
    <t>Norsul 7</t>
  </si>
  <si>
    <t>Norsul 8</t>
  </si>
  <si>
    <t>Norsul 9</t>
  </si>
  <si>
    <t>Norsul Abrolhos</t>
  </si>
  <si>
    <t>Norsul Belmonte</t>
  </si>
  <si>
    <t>Norsul Camocim</t>
  </si>
  <si>
    <t>Graneleiro</t>
  </si>
  <si>
    <t>Norsul Caravelas</t>
  </si>
  <si>
    <t>Norsul Crateus</t>
  </si>
  <si>
    <t>Norsul Rio (Reb)</t>
  </si>
  <si>
    <t>Norsul Vega</t>
  </si>
  <si>
    <t>Norsul Vitória</t>
  </si>
  <si>
    <t>Cidade Transportes Ltda</t>
  </si>
  <si>
    <t>City Xxxiii</t>
  </si>
  <si>
    <t>Companhia De Navegação Da Amazônia - Cna</t>
  </si>
  <si>
    <t>Rio Candeias</t>
  </si>
  <si>
    <t>Comtrol Comercio E Transporte De Cargas Ltda.</t>
  </si>
  <si>
    <t>Cruzeiro V</t>
  </si>
  <si>
    <t>Evereste</t>
  </si>
  <si>
    <t>Costa Brasileira Apoio Portuario E Maritimo Eireli - Epp</t>
  </si>
  <si>
    <t>Costa Brasileira</t>
  </si>
  <si>
    <t>Delima Comércio E Navegação Ltda.</t>
  </si>
  <si>
    <t>Amapá</t>
  </si>
  <si>
    <t>Luiz Rebelo I</t>
  </si>
  <si>
    <t>Metaltanque Ii</t>
  </si>
  <si>
    <t>Di Gregorio Navegação Ltda.</t>
  </si>
  <si>
    <t>Dg Columbia</t>
  </si>
  <si>
    <t>Roll-On/Roll-Off</t>
  </si>
  <si>
    <t>Dracares Apoio Marítimo E Portuário Ltda.</t>
  </si>
  <si>
    <t>Drs Elizabeth</t>
  </si>
  <si>
    <t>Eco Marítimo - Transportes E Serviços De Apoio Portuário Ltda.</t>
  </si>
  <si>
    <t>Eco Marítimo</t>
  </si>
  <si>
    <t>Elson Lima Ribeiro - Me</t>
  </si>
  <si>
    <t>Ibiza Mar</t>
  </si>
  <si>
    <t>Traineira</t>
  </si>
  <si>
    <t>Patriciamar 2000</t>
  </si>
  <si>
    <t>Passageiros</t>
  </si>
  <si>
    <t>Patriciamar 2001</t>
  </si>
  <si>
    <t>Se Tu Uma Benção I</t>
  </si>
  <si>
    <t>Empresa De Navegação Elcano S.A.</t>
  </si>
  <si>
    <t>Castillo De Herrera (Reb)</t>
  </si>
  <si>
    <t>Castillo De Maceda (Reb)</t>
  </si>
  <si>
    <t>Castillo De Tebra (Reb)</t>
  </si>
  <si>
    <t>Químico</t>
  </si>
  <si>
    <t>Forte De Copacabana</t>
  </si>
  <si>
    <t>Gases Liquefeitos</t>
  </si>
  <si>
    <t>Forte De São Felipe</t>
  </si>
  <si>
    <t>Forte De São José</t>
  </si>
  <si>
    <t>Forte De Sao Luiz</t>
  </si>
  <si>
    <t>Forte De Sao Marcos</t>
  </si>
  <si>
    <t>Equipemar Engenharia E Serviços Eireli</t>
  </si>
  <si>
    <t>Equip 300</t>
  </si>
  <si>
    <t>Expresso Noronha Transportes E Serviços Ltda</t>
  </si>
  <si>
    <t>Ekos Noronha</t>
  </si>
  <si>
    <t>Fertimar Mineração E Navegação Ltda</t>
  </si>
  <si>
    <t>Litho One</t>
  </si>
  <si>
    <t>Flumar Transportes De Quimicos E Gases Ltda</t>
  </si>
  <si>
    <t>Bow Oceanic (Reb)</t>
  </si>
  <si>
    <t>Flumar Brasil</t>
  </si>
  <si>
    <t>Flumar Maceio (Reb)</t>
  </si>
  <si>
    <t>G. O. Serviços Marítimos Ltda.-Epp</t>
  </si>
  <si>
    <t>Jj H Luz</t>
  </si>
  <si>
    <t>Gmar - Locações De Embarcações Ltda.</t>
  </si>
  <si>
    <t>Arcturus</t>
  </si>
  <si>
    <t>Lagoa Paulista</t>
  </si>
  <si>
    <t>Grande Bonança Serviços De Apoio Portuário Ltda - Me</t>
  </si>
  <si>
    <t>Grande Bonança Iii</t>
  </si>
  <si>
    <t>Bote</t>
  </si>
  <si>
    <t>Grega Shipping Navegação Ltda</t>
  </si>
  <si>
    <t>Grega Iii</t>
  </si>
  <si>
    <t>Grega Xxi (Ex-Pegasus)</t>
  </si>
  <si>
    <t>Grega Xxiii (Ex-Perseus)</t>
  </si>
  <si>
    <t>Gude Gude Serviços Marítimos Ltda-Me</t>
  </si>
  <si>
    <t>Bartira I</t>
  </si>
  <si>
    <t>Gude Stronger</t>
  </si>
  <si>
    <t>Guinmar Serviços Marítimos Ltda - Me</t>
  </si>
  <si>
    <t>Guinmar</t>
  </si>
  <si>
    <t>Hidrovias Do Brasil - Cabotagem Ltda.</t>
  </si>
  <si>
    <t>Hb Tambaqui</t>
  </si>
  <si>
    <t>Hb Tucunaré</t>
  </si>
  <si>
    <t>Internacional Marítima Ltda.</t>
  </si>
  <si>
    <t>Camorim Xxvi</t>
  </si>
  <si>
    <t>Jaqueline Segundo Empreendimentos E Transporte Ltda-Me</t>
  </si>
  <si>
    <t>Jaqueline Ii</t>
  </si>
  <si>
    <t>Thaís Iv</t>
  </si>
  <si>
    <t>Juan Pablo Grande Montalvo-Me</t>
  </si>
  <si>
    <t>Irina</t>
  </si>
  <si>
    <t>N. S. Dos Navegantes</t>
  </si>
  <si>
    <t>Keila Muniz Costa De Jesus - Me</t>
  </si>
  <si>
    <t>Rtb Xvi</t>
  </si>
  <si>
    <t>La Bull Serviços Marítimos Ltda. - Me</t>
  </si>
  <si>
    <t>Sea Front</t>
  </si>
  <si>
    <t>Sossego Do Major</t>
  </si>
  <si>
    <t>Locar Guindastes E Transportes Intermodais S.A.</t>
  </si>
  <si>
    <t>Egret (Reb)</t>
  </si>
  <si>
    <t>Falcon V (Reb)</t>
  </si>
  <si>
    <t>Locar I</t>
  </si>
  <si>
    <t>Locar Iii</t>
  </si>
  <si>
    <t>Locar Iv</t>
  </si>
  <si>
    <t>Locar Ix</t>
  </si>
  <si>
    <t>Locar V</t>
  </si>
  <si>
    <t>Locar Vi</t>
  </si>
  <si>
    <t>Locar Vii</t>
  </si>
  <si>
    <t>Locar Viii</t>
  </si>
  <si>
    <t>Locar X</t>
  </si>
  <si>
    <t>Locar Xi</t>
  </si>
  <si>
    <t>Locar Xii</t>
  </si>
  <si>
    <t>Locar Xiii</t>
  </si>
  <si>
    <t>Locar Xiv</t>
  </si>
  <si>
    <t>Locar Xxv</t>
  </si>
  <si>
    <t>Locar Xxvi</t>
  </si>
  <si>
    <t>Scarlet I (Reb)</t>
  </si>
  <si>
    <t>Toucan (Reb)</t>
  </si>
  <si>
    <t>Log-In - Logística Intermodal S/A</t>
  </si>
  <si>
    <t>Log-In Amazonia (Reb)</t>
  </si>
  <si>
    <t>Log-In Jacaranda</t>
  </si>
  <si>
    <t>Log-In Jatobá</t>
  </si>
  <si>
    <t>Log-In Pantanal (Reb)</t>
  </si>
  <si>
    <t>Rr Europa</t>
  </si>
  <si>
    <t>Log-In Navegação Ltda</t>
  </si>
  <si>
    <t>Log-In Resiliente (Reb)</t>
  </si>
  <si>
    <t>Lucimar Navegação Ltda</t>
  </si>
  <si>
    <t>Tuckada</t>
  </si>
  <si>
    <t>Lyra Navegação Marítima Ltda</t>
  </si>
  <si>
    <t>Marcos Dias</t>
  </si>
  <si>
    <t>São José</t>
  </si>
  <si>
    <t>Mar Azul Serviços Marítimos Ltda</t>
  </si>
  <si>
    <t>Mar Azul Seis</t>
  </si>
  <si>
    <t>Marcia Domingos Dos Santos Leandro - Epp</t>
  </si>
  <si>
    <t>Capitão Margill</t>
  </si>
  <si>
    <t>Catamarã</t>
  </si>
  <si>
    <t>Marfort Serviços Marítimos Ltda.</t>
  </si>
  <si>
    <t>Confiança 5</t>
  </si>
  <si>
    <t>Corona</t>
  </si>
  <si>
    <t>Fermisa</t>
  </si>
  <si>
    <t>Marfort 11</t>
  </si>
  <si>
    <t>Marfort 12</t>
  </si>
  <si>
    <t>Marfort 13</t>
  </si>
  <si>
    <t>Marfort 22</t>
  </si>
  <si>
    <t>Marfort 9</t>
  </si>
  <si>
    <t>Martin Leme Serviços Marítimos Ltda</t>
  </si>
  <si>
    <t>Antares</t>
  </si>
  <si>
    <t>Martin Leme Xix</t>
  </si>
  <si>
    <t>Martin Leme Xv</t>
  </si>
  <si>
    <t>Martin Leme Xviii</t>
  </si>
  <si>
    <t>Martin Leme Xx</t>
  </si>
  <si>
    <t>Maxximus Serviços Marítimos Ltda</t>
  </si>
  <si>
    <t>Rolex Rio</t>
  </si>
  <si>
    <t>Megasea  Apoio Marítimo Ltda.</t>
  </si>
  <si>
    <t>Jataí</t>
  </si>
  <si>
    <t>Mercosul Line Navegação E Logística Ltda</t>
  </si>
  <si>
    <t>Apl Dalian (Reb)</t>
  </si>
  <si>
    <t>Maersk Nairobi</t>
  </si>
  <si>
    <t>Mercosul Itajaí</t>
  </si>
  <si>
    <t>Mercosul Santos</t>
  </si>
  <si>
    <t>Mercosul Suape</t>
  </si>
  <si>
    <t>Meso Oceânica Serviços De Embarcações Ltda - Me</t>
  </si>
  <si>
    <t>Mr Nr</t>
  </si>
  <si>
    <t>Slb Harmonia</t>
  </si>
  <si>
    <t>Milmares Equipamentos E Serviços Marítimos Ltda.</t>
  </si>
  <si>
    <t>Ombak</t>
  </si>
  <si>
    <t>Muliceiro Serviços Marítimos Ltda</t>
  </si>
  <si>
    <t>Costa Nova</t>
  </si>
  <si>
    <t>Juliao</t>
  </si>
  <si>
    <t>Muliceiro Iii</t>
  </si>
  <si>
    <t>Muliceiro Ix</t>
  </si>
  <si>
    <t>Muliceiro Vii</t>
  </si>
  <si>
    <t>Muliceiro Xii</t>
  </si>
  <si>
    <t>Muliceiro Xiii</t>
  </si>
  <si>
    <t>Chata</t>
  </si>
  <si>
    <t>N Storki Transportes Marítimos – Epp</t>
  </si>
  <si>
    <t>Nacional Transportes Marítimos Ltda. - Me</t>
  </si>
  <si>
    <t>Antônio Florêncio</t>
  </si>
  <si>
    <t>Dix Sept Rosado</t>
  </si>
  <si>
    <t>Navemestra Serviços De Navegação Ltda.</t>
  </si>
  <si>
    <t>Funchal 2</t>
  </si>
  <si>
    <t>S. Thiago</t>
  </si>
  <si>
    <t>Sm Prainha</t>
  </si>
  <si>
    <t>Sm Sao Gonçalo</t>
  </si>
  <si>
    <t>Twb Mariner I</t>
  </si>
  <si>
    <t>Navenor S/A Servicos Maritimos</t>
  </si>
  <si>
    <t>Bgm H12</t>
  </si>
  <si>
    <t>Dona Zita</t>
  </si>
  <si>
    <t>Nossa Senhora Das Vitórias</t>
  </si>
  <si>
    <t>Navium Engenharia, Navegação E Comércio Ltda.</t>
  </si>
  <si>
    <t>Mcs-02</t>
  </si>
  <si>
    <t>Nit Sea Navegacao Ltda</t>
  </si>
  <si>
    <t>Noahs</t>
  </si>
  <si>
    <t>Norsulcargo Navegação S/A</t>
  </si>
  <si>
    <t>Pio Grande</t>
  </si>
  <si>
    <t>Vitoria Bay (Reb)</t>
  </si>
  <si>
    <t>Norsulmax Navegação S.A.</t>
  </si>
  <si>
    <t>Juruti</t>
  </si>
  <si>
    <t>Nova Offshore Navegação Ltda.</t>
  </si>
  <si>
    <t>Nice Hip</t>
  </si>
  <si>
    <t>Ntl - Navegação E Logística S/A</t>
  </si>
  <si>
    <t>Maestra Atlantico</t>
  </si>
  <si>
    <t>Oceânica Engenharia E Consultoria Ltda</t>
  </si>
  <si>
    <t>Oceanicasub Iii</t>
  </si>
  <si>
    <t>Oceanpact Serviços Marítimos S.A.</t>
  </si>
  <si>
    <t>Ocp 06 (Ex-Apoio I)</t>
  </si>
  <si>
    <t>Palangana - Transportes Marítimos Ltda.</t>
  </si>
  <si>
    <t>Paolo Garabuggio</t>
  </si>
  <si>
    <t>Aquarius</t>
  </si>
  <si>
    <t>Pen Logística Ltda-Me</t>
  </si>
  <si>
    <t>Big John Vi</t>
  </si>
  <si>
    <t>Perbrás - Empresa Brasileira De Perfurações Ltda.</t>
  </si>
  <si>
    <t>Catu I</t>
  </si>
  <si>
    <t>Peroá Serviços Marítimos Ltda Me</t>
  </si>
  <si>
    <t>Mar Azul 35</t>
  </si>
  <si>
    <t>Petrobras Transporte S.A. - Transpetro</t>
  </si>
  <si>
    <t>Abdias Nascimento</t>
  </si>
  <si>
    <t>André Rebouças</t>
  </si>
  <si>
    <t>Anita Garibaldi</t>
  </si>
  <si>
    <t>Barbosa Lima Sobrinho</t>
  </si>
  <si>
    <t>Celso Furtado</t>
  </si>
  <si>
    <t>Darcy Ribeiro</t>
  </si>
  <si>
    <t>Dilya</t>
  </si>
  <si>
    <t>Diva</t>
  </si>
  <si>
    <t>Dragão Do Mar</t>
  </si>
  <si>
    <t>Gilberto Freyre</t>
  </si>
  <si>
    <t>Grajau</t>
  </si>
  <si>
    <t>Guapore</t>
  </si>
  <si>
    <t>Gurupa</t>
  </si>
  <si>
    <t>Gurupi</t>
  </si>
  <si>
    <t>Henrique Dias</t>
  </si>
  <si>
    <t>João Cândido</t>
  </si>
  <si>
    <t>José Alencar</t>
  </si>
  <si>
    <t>José Do Patrocínio</t>
  </si>
  <si>
    <t>Lindoia Br</t>
  </si>
  <si>
    <t>Livramento</t>
  </si>
  <si>
    <t>Lobat (Ex-Lobato)</t>
  </si>
  <si>
    <t>Lorena Br</t>
  </si>
  <si>
    <t>Lúcio Costa</t>
  </si>
  <si>
    <t>Machado De Assis</t>
  </si>
  <si>
    <t>Maisa</t>
  </si>
  <si>
    <t>Marcílio Dias</t>
  </si>
  <si>
    <t>Marta</t>
  </si>
  <si>
    <t>Milton Santos</t>
  </si>
  <si>
    <t>Nara</t>
  </si>
  <si>
    <t>Neusa</t>
  </si>
  <si>
    <t>Nilza</t>
  </si>
  <si>
    <t>Norma</t>
  </si>
  <si>
    <t>Oscar Niemeyer</t>
  </si>
  <si>
    <t>Rômulo Almeida</t>
  </si>
  <si>
    <t>Sergio Buarque De Holanda</t>
  </si>
  <si>
    <t>Zumbi Dos Palmares</t>
  </si>
  <si>
    <t>Petróleo Brasileiro S.A - Petrobras</t>
  </si>
  <si>
    <t>Bgl-1</t>
  </si>
  <si>
    <t>Bgl-2</t>
  </si>
  <si>
    <t>Bs-3</t>
  </si>
  <si>
    <t>Pedreiras</t>
  </si>
  <si>
    <t>Piraí</t>
  </si>
  <si>
    <t>Pirajuí</t>
  </si>
  <si>
    <t>Renor</t>
  </si>
  <si>
    <t>Phoenix Navegação Ltda</t>
  </si>
  <si>
    <t>Lab-180</t>
  </si>
  <si>
    <t>Polares Transportes Maritimos Ltda - Epp</t>
  </si>
  <si>
    <t>Polares Xii</t>
  </si>
  <si>
    <t>Passageiro/Carga Geral</t>
  </si>
  <si>
    <t>Polares Xiii</t>
  </si>
  <si>
    <t>Porto Vale Transportes Marítimos Ltda. Epp</t>
  </si>
  <si>
    <t>Big John Vii</t>
  </si>
  <si>
    <t>Titanic Ix</t>
  </si>
  <si>
    <t>Posidonia Shipping &amp; Trading Ltda.</t>
  </si>
  <si>
    <t>Tn Santa Maria</t>
  </si>
  <si>
    <t>R &amp; P - Transportes Marítimos Ltda - Epp</t>
  </si>
  <si>
    <t>Raisa A Iv</t>
  </si>
  <si>
    <t>R. K. De Azevedo - Transportes - Epp</t>
  </si>
  <si>
    <t>Rka Vii</t>
  </si>
  <si>
    <t>R. T. Bitencourt - Epp</t>
  </si>
  <si>
    <t>Recanto Do Mar Transportes Marítimos Ltda - Me</t>
  </si>
  <si>
    <t>Coopa Ii</t>
  </si>
  <si>
    <t>Recanto Do Mar Iii</t>
  </si>
  <si>
    <t>Rj Pilot - Transportes Marítimos Ltda</t>
  </si>
  <si>
    <t>Rj 05</t>
  </si>
  <si>
    <t>Rj 07</t>
  </si>
  <si>
    <t>Rj 13</t>
  </si>
  <si>
    <t>Roberta Do Rocio Mariano - Me</t>
  </si>
  <si>
    <t>Capitão Fausto</t>
  </si>
  <si>
    <t>S. L. B. Ltda.</t>
  </si>
  <si>
    <t>S2 Empresa De Navegação Ltda.</t>
  </si>
  <si>
    <t>Comte Americo Ferreira</t>
  </si>
  <si>
    <t>S2 Henrique</t>
  </si>
  <si>
    <t>S2 Rio</t>
  </si>
  <si>
    <t>Saga Rebocadores &amp; Serviços Marítimos Ltda</t>
  </si>
  <si>
    <t>Saga Badejo</t>
  </si>
  <si>
    <t>Saga Roncador</t>
  </si>
  <si>
    <t>Sagamorim Serviços Marítimos Ltda</t>
  </si>
  <si>
    <t>Saveiros, Camuyrano - Serviços Marítimos S/A</t>
  </si>
  <si>
    <t>Alphard</t>
  </si>
  <si>
    <t>Atlas</t>
  </si>
  <si>
    <t>Carina</t>
  </si>
  <si>
    <t>Centaurus</t>
  </si>
  <si>
    <t>Crater</t>
  </si>
  <si>
    <t>Delphinus</t>
  </si>
  <si>
    <t>Eng Mascarenhas</t>
  </si>
  <si>
    <t>Hamal</t>
  </si>
  <si>
    <t>Hercules</t>
  </si>
  <si>
    <t>Marte</t>
  </si>
  <si>
    <t>Octans</t>
  </si>
  <si>
    <t>Pictor</t>
  </si>
  <si>
    <t>Regulus</t>
  </si>
  <si>
    <t>Sculptor</t>
  </si>
  <si>
    <t>Telescopium</t>
  </si>
  <si>
    <t>Vela</t>
  </si>
  <si>
    <t>Volans</t>
  </si>
  <si>
    <t>Wezen</t>
  </si>
  <si>
    <t>Ws Antares</t>
  </si>
  <si>
    <t>Ws Bellatrix</t>
  </si>
  <si>
    <t>Ws Gemini</t>
  </si>
  <si>
    <t>Ws Itaqui (Ex-Itaqui)</t>
  </si>
  <si>
    <t>Ws Jupiter</t>
  </si>
  <si>
    <t>Ws Pegasus</t>
  </si>
  <si>
    <t>Ws Perseus</t>
  </si>
  <si>
    <t>Ws Phoenix</t>
  </si>
  <si>
    <t>Ws Procyon</t>
  </si>
  <si>
    <t>Ws Sagitarius</t>
  </si>
  <si>
    <t>Ws Scorpius</t>
  </si>
  <si>
    <t>Sc Transportes Ltda.</t>
  </si>
  <si>
    <t>Sea Partners Navegação E Logística Ltda.</t>
  </si>
  <si>
    <t>Gamboa I</t>
  </si>
  <si>
    <t>Sela Gineta Ltda.</t>
  </si>
  <si>
    <t>Iporanga Ii</t>
  </si>
  <si>
    <t>Sermapra Serviços Marítimos De Apoio A Praticagem Ltda - Epp</t>
  </si>
  <si>
    <t>Arabaiana</t>
  </si>
  <si>
    <t>Luana I</t>
  </si>
  <si>
    <t>Ss Naval Comércio E Serviços Ltda - Me</t>
  </si>
  <si>
    <t>Ss Adamo</t>
  </si>
  <si>
    <t>Starmar Navegação E Serviços Marítimos Eireli</t>
  </si>
  <si>
    <t>Tecarmo</t>
  </si>
  <si>
    <t>Starnort Comércio E Serviços Técnicos Ltda</t>
  </si>
  <si>
    <t>Starnort Xv</t>
  </si>
  <si>
    <t>Start One Transportes De Resíduos E Locações Ltda - Epp</t>
  </si>
  <si>
    <t>Vento Dos Deuses</t>
  </si>
  <si>
    <t>Escuna</t>
  </si>
  <si>
    <t>Sulnorte Serviços Marítimos Ltda.</t>
  </si>
  <si>
    <t>Abaís I</t>
  </si>
  <si>
    <t>S/N Guarapari</t>
  </si>
  <si>
    <t>Sn Abrolhos</t>
  </si>
  <si>
    <t>Sn Jatobá</t>
  </si>
  <si>
    <t>Superpesa Cia De Transportes Especiais E Intermodais</t>
  </si>
  <si>
    <t>Superpesa Iv</t>
  </si>
  <si>
    <t>Superpesa V</t>
  </si>
  <si>
    <t>Superpesa Vi</t>
  </si>
  <si>
    <t>Superpesa Viii</t>
  </si>
  <si>
    <t>Superpesa X</t>
  </si>
  <si>
    <t>Superpesa Xviii</t>
  </si>
  <si>
    <t>Top Marine Locação E Serviços Marítimos Ltda Me</t>
  </si>
  <si>
    <t>Top Marine Catamará 01</t>
  </si>
  <si>
    <t>Transbig - Serviços Marítimos Transportes Ltda Epp</t>
  </si>
  <si>
    <t>Transbig I</t>
  </si>
  <si>
    <t>Transbig Iv</t>
  </si>
  <si>
    <t>Transbig Ix</t>
  </si>
  <si>
    <t>Transbig Xi</t>
  </si>
  <si>
    <t>Transbig Xiv</t>
  </si>
  <si>
    <t>Transbig Xv</t>
  </si>
  <si>
    <t>Transbig Xvii</t>
  </si>
  <si>
    <t>Tranship Transportes Marítimos Ltda</t>
  </si>
  <si>
    <t>Atrevido</t>
  </si>
  <si>
    <t>Ts 10</t>
  </si>
  <si>
    <t>Ts 11 (Ex-Crest 2501)</t>
  </si>
  <si>
    <t>Ts 2</t>
  </si>
  <si>
    <t>Ts 3</t>
  </si>
  <si>
    <t>Ts 4</t>
  </si>
  <si>
    <t>Ts 5</t>
  </si>
  <si>
    <t>Ts 6</t>
  </si>
  <si>
    <t>Ts 7</t>
  </si>
  <si>
    <t>Ts 8</t>
  </si>
  <si>
    <t>Ts 9</t>
  </si>
  <si>
    <t>Ts Abusado</t>
  </si>
  <si>
    <t>Ts Alucinante</t>
  </si>
  <si>
    <t>Ts Arrojado</t>
  </si>
  <si>
    <t>Ts Assanhado</t>
  </si>
  <si>
    <t>Ts Atirado</t>
  </si>
  <si>
    <t>Ts Bárbaro</t>
  </si>
  <si>
    <t>Ts Desejado</t>
  </si>
  <si>
    <t>Ts Exagerado</t>
  </si>
  <si>
    <t>Ts Exibido</t>
  </si>
  <si>
    <t>Ts Fabuloso</t>
  </si>
  <si>
    <t>Ts Fiel</t>
  </si>
  <si>
    <t>Ts Fissurado</t>
  </si>
  <si>
    <t>Ts Incrivel</t>
  </si>
  <si>
    <t>Ts Invocado</t>
  </si>
  <si>
    <t>Ts Luxento</t>
  </si>
  <si>
    <t>Ts Marrento</t>
  </si>
  <si>
    <t>Ts Ouriçado</t>
  </si>
  <si>
    <t>Ts Peregrino</t>
  </si>
  <si>
    <t>Ts Poderoso</t>
  </si>
  <si>
    <t>Ts Soberano</t>
  </si>
  <si>
    <t>Ts Valente</t>
  </si>
  <si>
    <t>Transmar Svitzer S/A Servicos Marítimos</t>
  </si>
  <si>
    <t>Svitzer Jamil Darian</t>
  </si>
  <si>
    <t>Svitzer Zoe</t>
  </si>
  <si>
    <t>Tugbrasil Apoio Portuário S/A</t>
  </si>
  <si>
    <t>Umi San Serviços De Apoio À Navegação E Engenharia Ltda.</t>
  </si>
  <si>
    <t>Exe Umi</t>
  </si>
  <si>
    <t>Hydros I</t>
  </si>
  <si>
    <t>Hydros Iv (Ex - Genesis Iii)</t>
  </si>
  <si>
    <t>Pesquisa</t>
  </si>
  <si>
    <t>Up Offshore Apoio Marítimo Ltda.</t>
  </si>
  <si>
    <t>Pedra Do Sal</t>
  </si>
  <si>
    <t>Rio Port Ii</t>
  </si>
  <si>
    <t>Vessel-Log Companhia Brasileira De Navegação E Logística S/A.</t>
  </si>
  <si>
    <t>Maestra Mediterraneo</t>
  </si>
  <si>
    <t>Vision Show Ltda - Epp</t>
  </si>
  <si>
    <t>Mp 1 (P/ Obras Civis)</t>
  </si>
  <si>
    <t>Mp 10 (P/ Obras Civis)</t>
  </si>
  <si>
    <t>Mp 11 (P/ Obras Civis)</t>
  </si>
  <si>
    <t>Mp 12 (P/ Obras Civis)</t>
  </si>
  <si>
    <t>Mp 13</t>
  </si>
  <si>
    <t>Mp 14</t>
  </si>
  <si>
    <t>Mp 15</t>
  </si>
  <si>
    <t>Flutuante</t>
  </si>
  <si>
    <t>Mp 16</t>
  </si>
  <si>
    <t>Mp 17</t>
  </si>
  <si>
    <t>Mp 18</t>
  </si>
  <si>
    <t>Mp 19</t>
  </si>
  <si>
    <t>Mp 2 (P/ Obras Civis)</t>
  </si>
  <si>
    <t>Mp 20</t>
  </si>
  <si>
    <t>Mp 3 (P/ Obras Civis)</t>
  </si>
  <si>
    <t>Mp 4 (P/ Obras Civis)</t>
  </si>
  <si>
    <t>Mp 5 (P/ Obras Civis)</t>
  </si>
  <si>
    <t>Mp 6 (P/ Obras Civis)</t>
  </si>
  <si>
    <t>Mp 7 (P/ Obras Civis)</t>
  </si>
  <si>
    <t>Mp 8 (P/ Obras Civis)</t>
  </si>
  <si>
    <t>Mp 9 (P/ Obras Civis)</t>
  </si>
  <si>
    <t>Vitsea Apoio Marítimo E Portuário Ltda.</t>
  </si>
  <si>
    <t>Vit Sea I</t>
  </si>
  <si>
    <t>Zemar Serviços E Locação De Embarcações Ltda</t>
  </si>
  <si>
    <t>Topa Tudo Iii</t>
  </si>
  <si>
    <t>Topa Tudo Vii</t>
  </si>
  <si>
    <t>Zemax Log Soluções Marítimas S.A.</t>
  </si>
  <si>
    <t>Z Max X</t>
  </si>
  <si>
    <t>Z Max Xii</t>
  </si>
  <si>
    <t>Z Max Xiv</t>
  </si>
  <si>
    <t>Z Max Xvi</t>
  </si>
  <si>
    <t>Z Max Xviii</t>
  </si>
  <si>
    <t>Z Max Xx</t>
  </si>
  <si>
    <t>Zport Apoio Portuário Ltda.</t>
  </si>
  <si>
    <t>Z Boat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</si>
</sst>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0"/>
    <numFmt numFmtId="167" formatCode="_(* #,##0_);_(* \(#,##0\);_(* &quot;-&quot;??_);_(@_)"/>
    <numFmt numFmtId="168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164" fontId="2" fillId="0" borderId="2" xfId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164" fontId="3" fillId="4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3" fillId="4" borderId="0" xfId="1" applyNumberFormat="1" applyFont="1" applyFill="1" applyBorder="1" applyAlignment="1">
      <alignment horizontal="right" vertical="center"/>
    </xf>
    <xf numFmtId="43" fontId="3" fillId="4" borderId="0" xfId="1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167" fontId="2" fillId="0" borderId="2" xfId="1" applyNumberFormat="1" applyFont="1" applyFill="1" applyBorder="1" applyAlignment="1">
      <alignment vertical="center"/>
    </xf>
    <xf numFmtId="168" fontId="3" fillId="0" borderId="0" xfId="0" applyNumberFormat="1" applyFont="1" applyAlignment="1">
      <alignment vertical="center"/>
    </xf>
    <xf numFmtId="168" fontId="5" fillId="3" borderId="1" xfId="0" applyNumberFormat="1" applyFont="1" applyFill="1" applyBorder="1" applyAlignment="1">
      <alignment horizontal="center" vertical="center" wrapText="1"/>
    </xf>
    <xf numFmtId="168" fontId="3" fillId="4" borderId="0" xfId="1" applyNumberFormat="1" applyFont="1" applyFill="1" applyBorder="1" applyAlignment="1">
      <alignment vertical="center"/>
    </xf>
    <xf numFmtId="168" fontId="2" fillId="0" borderId="2" xfId="1" applyNumberFormat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553"/>
  <sheetViews>
    <sheetView showGridLines="0" tabSelected="1" zoomScaleNormal="100" workbookViewId="0"/>
  </sheetViews>
  <sheetFormatPr defaultRowHeight="18.8" customHeight="1" x14ac:dyDescent="0.3"/>
  <cols>
    <col min="1" max="1" width="79.109375" style="1" customWidth="1"/>
    <col min="2" max="2" width="23.44140625" style="1" bestFit="1" customWidth="1"/>
    <col min="3" max="3" width="37.5546875" style="2" bestFit="1" customWidth="1"/>
    <col min="4" max="4" width="6.5546875" style="3" bestFit="1" customWidth="1"/>
    <col min="5" max="5" width="12.44140625" style="4" bestFit="1" customWidth="1"/>
    <col min="6" max="6" width="7.44140625" style="25" bestFit="1" customWidth="1"/>
    <col min="7" max="7" width="26" style="1" bestFit="1" customWidth="1"/>
    <col min="8" max="8" width="7.5546875" style="1" bestFit="1" customWidth="1"/>
    <col min="9" max="13" width="16.5546875" style="1" customWidth="1"/>
    <col min="14" max="14" width="16.6640625" style="1" customWidth="1"/>
    <col min="15" max="256" width="9.109375" style="1"/>
    <col min="257" max="257" width="40.5546875" style="1" customWidth="1"/>
    <col min="258" max="258" width="34" style="1" customWidth="1"/>
    <col min="259" max="259" width="26" style="1" bestFit="1" customWidth="1"/>
    <col min="260" max="260" width="8.5546875" style="1" customWidth="1"/>
    <col min="261" max="261" width="14.44140625" style="1" customWidth="1"/>
    <col min="262" max="262" width="8.5546875" style="1" customWidth="1"/>
    <col min="263" max="263" width="15.5546875" style="1" customWidth="1"/>
    <col min="264" max="264" width="8.109375" style="1" customWidth="1"/>
    <col min="265" max="512" width="9.109375" style="1"/>
    <col min="513" max="513" width="40.5546875" style="1" customWidth="1"/>
    <col min="514" max="514" width="34" style="1" customWidth="1"/>
    <col min="515" max="515" width="26" style="1" bestFit="1" customWidth="1"/>
    <col min="516" max="516" width="8.5546875" style="1" customWidth="1"/>
    <col min="517" max="517" width="14.44140625" style="1" customWidth="1"/>
    <col min="518" max="518" width="8.5546875" style="1" customWidth="1"/>
    <col min="519" max="519" width="15.5546875" style="1" customWidth="1"/>
    <col min="520" max="520" width="8.109375" style="1" customWidth="1"/>
    <col min="521" max="768" width="9.109375" style="1"/>
    <col min="769" max="769" width="40.5546875" style="1" customWidth="1"/>
    <col min="770" max="770" width="34" style="1" customWidth="1"/>
    <col min="771" max="771" width="26" style="1" bestFit="1" customWidth="1"/>
    <col min="772" max="772" width="8.5546875" style="1" customWidth="1"/>
    <col min="773" max="773" width="14.44140625" style="1" customWidth="1"/>
    <col min="774" max="774" width="8.5546875" style="1" customWidth="1"/>
    <col min="775" max="775" width="15.5546875" style="1" customWidth="1"/>
    <col min="776" max="776" width="8.109375" style="1" customWidth="1"/>
    <col min="777" max="1024" width="9.109375" style="1"/>
    <col min="1025" max="1025" width="40.5546875" style="1" customWidth="1"/>
    <col min="1026" max="1026" width="34" style="1" customWidth="1"/>
    <col min="1027" max="1027" width="26" style="1" bestFit="1" customWidth="1"/>
    <col min="1028" max="1028" width="8.5546875" style="1" customWidth="1"/>
    <col min="1029" max="1029" width="14.44140625" style="1" customWidth="1"/>
    <col min="1030" max="1030" width="8.5546875" style="1" customWidth="1"/>
    <col min="1031" max="1031" width="15.5546875" style="1" customWidth="1"/>
    <col min="1032" max="1032" width="8.109375" style="1" customWidth="1"/>
    <col min="1033" max="1280" width="9.109375" style="1"/>
    <col min="1281" max="1281" width="40.5546875" style="1" customWidth="1"/>
    <col min="1282" max="1282" width="34" style="1" customWidth="1"/>
    <col min="1283" max="1283" width="26" style="1" bestFit="1" customWidth="1"/>
    <col min="1284" max="1284" width="8.5546875" style="1" customWidth="1"/>
    <col min="1285" max="1285" width="14.44140625" style="1" customWidth="1"/>
    <col min="1286" max="1286" width="8.5546875" style="1" customWidth="1"/>
    <col min="1287" max="1287" width="15.5546875" style="1" customWidth="1"/>
    <col min="1288" max="1288" width="8.109375" style="1" customWidth="1"/>
    <col min="1289" max="1536" width="9.109375" style="1"/>
    <col min="1537" max="1537" width="40.5546875" style="1" customWidth="1"/>
    <col min="1538" max="1538" width="34" style="1" customWidth="1"/>
    <col min="1539" max="1539" width="26" style="1" bestFit="1" customWidth="1"/>
    <col min="1540" max="1540" width="8.5546875" style="1" customWidth="1"/>
    <col min="1541" max="1541" width="14.44140625" style="1" customWidth="1"/>
    <col min="1542" max="1542" width="8.5546875" style="1" customWidth="1"/>
    <col min="1543" max="1543" width="15.5546875" style="1" customWidth="1"/>
    <col min="1544" max="1544" width="8.109375" style="1" customWidth="1"/>
    <col min="1545" max="1792" width="9.109375" style="1"/>
    <col min="1793" max="1793" width="40.5546875" style="1" customWidth="1"/>
    <col min="1794" max="1794" width="34" style="1" customWidth="1"/>
    <col min="1795" max="1795" width="26" style="1" bestFit="1" customWidth="1"/>
    <col min="1796" max="1796" width="8.5546875" style="1" customWidth="1"/>
    <col min="1797" max="1797" width="14.44140625" style="1" customWidth="1"/>
    <col min="1798" max="1798" width="8.5546875" style="1" customWidth="1"/>
    <col min="1799" max="1799" width="15.5546875" style="1" customWidth="1"/>
    <col min="1800" max="1800" width="8.109375" style="1" customWidth="1"/>
    <col min="1801" max="2048" width="9.109375" style="1"/>
    <col min="2049" max="2049" width="40.5546875" style="1" customWidth="1"/>
    <col min="2050" max="2050" width="34" style="1" customWidth="1"/>
    <col min="2051" max="2051" width="26" style="1" bestFit="1" customWidth="1"/>
    <col min="2052" max="2052" width="8.5546875" style="1" customWidth="1"/>
    <col min="2053" max="2053" width="14.44140625" style="1" customWidth="1"/>
    <col min="2054" max="2054" width="8.5546875" style="1" customWidth="1"/>
    <col min="2055" max="2055" width="15.5546875" style="1" customWidth="1"/>
    <col min="2056" max="2056" width="8.109375" style="1" customWidth="1"/>
    <col min="2057" max="2304" width="9.109375" style="1"/>
    <col min="2305" max="2305" width="40.5546875" style="1" customWidth="1"/>
    <col min="2306" max="2306" width="34" style="1" customWidth="1"/>
    <col min="2307" max="2307" width="26" style="1" bestFit="1" customWidth="1"/>
    <col min="2308" max="2308" width="8.5546875" style="1" customWidth="1"/>
    <col min="2309" max="2309" width="14.44140625" style="1" customWidth="1"/>
    <col min="2310" max="2310" width="8.5546875" style="1" customWidth="1"/>
    <col min="2311" max="2311" width="15.5546875" style="1" customWidth="1"/>
    <col min="2312" max="2312" width="8.109375" style="1" customWidth="1"/>
    <col min="2313" max="2560" width="9.109375" style="1"/>
    <col min="2561" max="2561" width="40.5546875" style="1" customWidth="1"/>
    <col min="2562" max="2562" width="34" style="1" customWidth="1"/>
    <col min="2563" max="2563" width="26" style="1" bestFit="1" customWidth="1"/>
    <col min="2564" max="2564" width="8.5546875" style="1" customWidth="1"/>
    <col min="2565" max="2565" width="14.44140625" style="1" customWidth="1"/>
    <col min="2566" max="2566" width="8.5546875" style="1" customWidth="1"/>
    <col min="2567" max="2567" width="15.5546875" style="1" customWidth="1"/>
    <col min="2568" max="2568" width="8.109375" style="1" customWidth="1"/>
    <col min="2569" max="2816" width="9.109375" style="1"/>
    <col min="2817" max="2817" width="40.5546875" style="1" customWidth="1"/>
    <col min="2818" max="2818" width="34" style="1" customWidth="1"/>
    <col min="2819" max="2819" width="26" style="1" bestFit="1" customWidth="1"/>
    <col min="2820" max="2820" width="8.5546875" style="1" customWidth="1"/>
    <col min="2821" max="2821" width="14.44140625" style="1" customWidth="1"/>
    <col min="2822" max="2822" width="8.5546875" style="1" customWidth="1"/>
    <col min="2823" max="2823" width="15.5546875" style="1" customWidth="1"/>
    <col min="2824" max="2824" width="8.109375" style="1" customWidth="1"/>
    <col min="2825" max="3072" width="9.109375" style="1"/>
    <col min="3073" max="3073" width="40.5546875" style="1" customWidth="1"/>
    <col min="3074" max="3074" width="34" style="1" customWidth="1"/>
    <col min="3075" max="3075" width="26" style="1" bestFit="1" customWidth="1"/>
    <col min="3076" max="3076" width="8.5546875" style="1" customWidth="1"/>
    <col min="3077" max="3077" width="14.44140625" style="1" customWidth="1"/>
    <col min="3078" max="3078" width="8.5546875" style="1" customWidth="1"/>
    <col min="3079" max="3079" width="15.5546875" style="1" customWidth="1"/>
    <col min="3080" max="3080" width="8.109375" style="1" customWidth="1"/>
    <col min="3081" max="3328" width="9.109375" style="1"/>
    <col min="3329" max="3329" width="40.5546875" style="1" customWidth="1"/>
    <col min="3330" max="3330" width="34" style="1" customWidth="1"/>
    <col min="3331" max="3331" width="26" style="1" bestFit="1" customWidth="1"/>
    <col min="3332" max="3332" width="8.5546875" style="1" customWidth="1"/>
    <col min="3333" max="3333" width="14.44140625" style="1" customWidth="1"/>
    <col min="3334" max="3334" width="8.5546875" style="1" customWidth="1"/>
    <col min="3335" max="3335" width="15.5546875" style="1" customWidth="1"/>
    <col min="3336" max="3336" width="8.109375" style="1" customWidth="1"/>
    <col min="3337" max="3584" width="9.109375" style="1"/>
    <col min="3585" max="3585" width="40.5546875" style="1" customWidth="1"/>
    <col min="3586" max="3586" width="34" style="1" customWidth="1"/>
    <col min="3587" max="3587" width="26" style="1" bestFit="1" customWidth="1"/>
    <col min="3588" max="3588" width="8.5546875" style="1" customWidth="1"/>
    <col min="3589" max="3589" width="14.44140625" style="1" customWidth="1"/>
    <col min="3590" max="3590" width="8.5546875" style="1" customWidth="1"/>
    <col min="3591" max="3591" width="15.5546875" style="1" customWidth="1"/>
    <col min="3592" max="3592" width="8.109375" style="1" customWidth="1"/>
    <col min="3593" max="3840" width="9.109375" style="1"/>
    <col min="3841" max="3841" width="40.5546875" style="1" customWidth="1"/>
    <col min="3842" max="3842" width="34" style="1" customWidth="1"/>
    <col min="3843" max="3843" width="26" style="1" bestFit="1" customWidth="1"/>
    <col min="3844" max="3844" width="8.5546875" style="1" customWidth="1"/>
    <col min="3845" max="3845" width="14.44140625" style="1" customWidth="1"/>
    <col min="3846" max="3846" width="8.5546875" style="1" customWidth="1"/>
    <col min="3847" max="3847" width="15.5546875" style="1" customWidth="1"/>
    <col min="3848" max="3848" width="8.109375" style="1" customWidth="1"/>
    <col min="3849" max="4096" width="9.109375" style="1"/>
    <col min="4097" max="4097" width="40.5546875" style="1" customWidth="1"/>
    <col min="4098" max="4098" width="34" style="1" customWidth="1"/>
    <col min="4099" max="4099" width="26" style="1" bestFit="1" customWidth="1"/>
    <col min="4100" max="4100" width="8.5546875" style="1" customWidth="1"/>
    <col min="4101" max="4101" width="14.44140625" style="1" customWidth="1"/>
    <col min="4102" max="4102" width="8.5546875" style="1" customWidth="1"/>
    <col min="4103" max="4103" width="15.5546875" style="1" customWidth="1"/>
    <col min="4104" max="4104" width="8.109375" style="1" customWidth="1"/>
    <col min="4105" max="4352" width="9.109375" style="1"/>
    <col min="4353" max="4353" width="40.5546875" style="1" customWidth="1"/>
    <col min="4354" max="4354" width="34" style="1" customWidth="1"/>
    <col min="4355" max="4355" width="26" style="1" bestFit="1" customWidth="1"/>
    <col min="4356" max="4356" width="8.5546875" style="1" customWidth="1"/>
    <col min="4357" max="4357" width="14.44140625" style="1" customWidth="1"/>
    <col min="4358" max="4358" width="8.5546875" style="1" customWidth="1"/>
    <col min="4359" max="4359" width="15.5546875" style="1" customWidth="1"/>
    <col min="4360" max="4360" width="8.109375" style="1" customWidth="1"/>
    <col min="4361" max="4608" width="9.109375" style="1"/>
    <col min="4609" max="4609" width="40.5546875" style="1" customWidth="1"/>
    <col min="4610" max="4610" width="34" style="1" customWidth="1"/>
    <col min="4611" max="4611" width="26" style="1" bestFit="1" customWidth="1"/>
    <col min="4612" max="4612" width="8.5546875" style="1" customWidth="1"/>
    <col min="4613" max="4613" width="14.44140625" style="1" customWidth="1"/>
    <col min="4614" max="4614" width="8.5546875" style="1" customWidth="1"/>
    <col min="4615" max="4615" width="15.5546875" style="1" customWidth="1"/>
    <col min="4616" max="4616" width="8.109375" style="1" customWidth="1"/>
    <col min="4617" max="4864" width="9.109375" style="1"/>
    <col min="4865" max="4865" width="40.5546875" style="1" customWidth="1"/>
    <col min="4866" max="4866" width="34" style="1" customWidth="1"/>
    <col min="4867" max="4867" width="26" style="1" bestFit="1" customWidth="1"/>
    <col min="4868" max="4868" width="8.5546875" style="1" customWidth="1"/>
    <col min="4869" max="4869" width="14.44140625" style="1" customWidth="1"/>
    <col min="4870" max="4870" width="8.5546875" style="1" customWidth="1"/>
    <col min="4871" max="4871" width="15.5546875" style="1" customWidth="1"/>
    <col min="4872" max="4872" width="8.109375" style="1" customWidth="1"/>
    <col min="4873" max="5120" width="9.109375" style="1"/>
    <col min="5121" max="5121" width="40.5546875" style="1" customWidth="1"/>
    <col min="5122" max="5122" width="34" style="1" customWidth="1"/>
    <col min="5123" max="5123" width="26" style="1" bestFit="1" customWidth="1"/>
    <col min="5124" max="5124" width="8.5546875" style="1" customWidth="1"/>
    <col min="5125" max="5125" width="14.44140625" style="1" customWidth="1"/>
    <col min="5126" max="5126" width="8.5546875" style="1" customWidth="1"/>
    <col min="5127" max="5127" width="15.5546875" style="1" customWidth="1"/>
    <col min="5128" max="5128" width="8.109375" style="1" customWidth="1"/>
    <col min="5129" max="5376" width="9.109375" style="1"/>
    <col min="5377" max="5377" width="40.5546875" style="1" customWidth="1"/>
    <col min="5378" max="5378" width="34" style="1" customWidth="1"/>
    <col min="5379" max="5379" width="26" style="1" bestFit="1" customWidth="1"/>
    <col min="5380" max="5380" width="8.5546875" style="1" customWidth="1"/>
    <col min="5381" max="5381" width="14.44140625" style="1" customWidth="1"/>
    <col min="5382" max="5382" width="8.5546875" style="1" customWidth="1"/>
    <col min="5383" max="5383" width="15.5546875" style="1" customWidth="1"/>
    <col min="5384" max="5384" width="8.109375" style="1" customWidth="1"/>
    <col min="5385" max="5632" width="9.109375" style="1"/>
    <col min="5633" max="5633" width="40.5546875" style="1" customWidth="1"/>
    <col min="5634" max="5634" width="34" style="1" customWidth="1"/>
    <col min="5635" max="5635" width="26" style="1" bestFit="1" customWidth="1"/>
    <col min="5636" max="5636" width="8.5546875" style="1" customWidth="1"/>
    <col min="5637" max="5637" width="14.44140625" style="1" customWidth="1"/>
    <col min="5638" max="5638" width="8.5546875" style="1" customWidth="1"/>
    <col min="5639" max="5639" width="15.5546875" style="1" customWidth="1"/>
    <col min="5640" max="5640" width="8.109375" style="1" customWidth="1"/>
    <col min="5641" max="5888" width="9.109375" style="1"/>
    <col min="5889" max="5889" width="40.5546875" style="1" customWidth="1"/>
    <col min="5890" max="5890" width="34" style="1" customWidth="1"/>
    <col min="5891" max="5891" width="26" style="1" bestFit="1" customWidth="1"/>
    <col min="5892" max="5892" width="8.5546875" style="1" customWidth="1"/>
    <col min="5893" max="5893" width="14.44140625" style="1" customWidth="1"/>
    <col min="5894" max="5894" width="8.5546875" style="1" customWidth="1"/>
    <col min="5895" max="5895" width="15.5546875" style="1" customWidth="1"/>
    <col min="5896" max="5896" width="8.109375" style="1" customWidth="1"/>
    <col min="5897" max="6144" width="9.109375" style="1"/>
    <col min="6145" max="6145" width="40.5546875" style="1" customWidth="1"/>
    <col min="6146" max="6146" width="34" style="1" customWidth="1"/>
    <col min="6147" max="6147" width="26" style="1" bestFit="1" customWidth="1"/>
    <col min="6148" max="6148" width="8.5546875" style="1" customWidth="1"/>
    <col min="6149" max="6149" width="14.44140625" style="1" customWidth="1"/>
    <col min="6150" max="6150" width="8.5546875" style="1" customWidth="1"/>
    <col min="6151" max="6151" width="15.5546875" style="1" customWidth="1"/>
    <col min="6152" max="6152" width="8.109375" style="1" customWidth="1"/>
    <col min="6153" max="6400" width="9.109375" style="1"/>
    <col min="6401" max="6401" width="40.5546875" style="1" customWidth="1"/>
    <col min="6402" max="6402" width="34" style="1" customWidth="1"/>
    <col min="6403" max="6403" width="26" style="1" bestFit="1" customWidth="1"/>
    <col min="6404" max="6404" width="8.5546875" style="1" customWidth="1"/>
    <col min="6405" max="6405" width="14.44140625" style="1" customWidth="1"/>
    <col min="6406" max="6406" width="8.5546875" style="1" customWidth="1"/>
    <col min="6407" max="6407" width="15.5546875" style="1" customWidth="1"/>
    <col min="6408" max="6408" width="8.109375" style="1" customWidth="1"/>
    <col min="6409" max="6656" width="9.109375" style="1"/>
    <col min="6657" max="6657" width="40.5546875" style="1" customWidth="1"/>
    <col min="6658" max="6658" width="34" style="1" customWidth="1"/>
    <col min="6659" max="6659" width="26" style="1" bestFit="1" customWidth="1"/>
    <col min="6660" max="6660" width="8.5546875" style="1" customWidth="1"/>
    <col min="6661" max="6661" width="14.44140625" style="1" customWidth="1"/>
    <col min="6662" max="6662" width="8.5546875" style="1" customWidth="1"/>
    <col min="6663" max="6663" width="15.5546875" style="1" customWidth="1"/>
    <col min="6664" max="6664" width="8.109375" style="1" customWidth="1"/>
    <col min="6665" max="6912" width="9.109375" style="1"/>
    <col min="6913" max="6913" width="40.5546875" style="1" customWidth="1"/>
    <col min="6914" max="6914" width="34" style="1" customWidth="1"/>
    <col min="6915" max="6915" width="26" style="1" bestFit="1" customWidth="1"/>
    <col min="6916" max="6916" width="8.5546875" style="1" customWidth="1"/>
    <col min="6917" max="6917" width="14.44140625" style="1" customWidth="1"/>
    <col min="6918" max="6918" width="8.5546875" style="1" customWidth="1"/>
    <col min="6919" max="6919" width="15.5546875" style="1" customWidth="1"/>
    <col min="6920" max="6920" width="8.109375" style="1" customWidth="1"/>
    <col min="6921" max="7168" width="9.109375" style="1"/>
    <col min="7169" max="7169" width="40.5546875" style="1" customWidth="1"/>
    <col min="7170" max="7170" width="34" style="1" customWidth="1"/>
    <col min="7171" max="7171" width="26" style="1" bestFit="1" customWidth="1"/>
    <col min="7172" max="7172" width="8.5546875" style="1" customWidth="1"/>
    <col min="7173" max="7173" width="14.44140625" style="1" customWidth="1"/>
    <col min="7174" max="7174" width="8.5546875" style="1" customWidth="1"/>
    <col min="7175" max="7175" width="15.5546875" style="1" customWidth="1"/>
    <col min="7176" max="7176" width="8.109375" style="1" customWidth="1"/>
    <col min="7177" max="7424" width="9.109375" style="1"/>
    <col min="7425" max="7425" width="40.5546875" style="1" customWidth="1"/>
    <col min="7426" max="7426" width="34" style="1" customWidth="1"/>
    <col min="7427" max="7427" width="26" style="1" bestFit="1" customWidth="1"/>
    <col min="7428" max="7428" width="8.5546875" style="1" customWidth="1"/>
    <col min="7429" max="7429" width="14.44140625" style="1" customWidth="1"/>
    <col min="7430" max="7430" width="8.5546875" style="1" customWidth="1"/>
    <col min="7431" max="7431" width="15.5546875" style="1" customWidth="1"/>
    <col min="7432" max="7432" width="8.109375" style="1" customWidth="1"/>
    <col min="7433" max="7680" width="9.109375" style="1"/>
    <col min="7681" max="7681" width="40.5546875" style="1" customWidth="1"/>
    <col min="7682" max="7682" width="34" style="1" customWidth="1"/>
    <col min="7683" max="7683" width="26" style="1" bestFit="1" customWidth="1"/>
    <col min="7684" max="7684" width="8.5546875" style="1" customWidth="1"/>
    <col min="7685" max="7685" width="14.44140625" style="1" customWidth="1"/>
    <col min="7686" max="7686" width="8.5546875" style="1" customWidth="1"/>
    <col min="7687" max="7687" width="15.5546875" style="1" customWidth="1"/>
    <col min="7688" max="7688" width="8.109375" style="1" customWidth="1"/>
    <col min="7689" max="7936" width="9.109375" style="1"/>
    <col min="7937" max="7937" width="40.5546875" style="1" customWidth="1"/>
    <col min="7938" max="7938" width="34" style="1" customWidth="1"/>
    <col min="7939" max="7939" width="26" style="1" bestFit="1" customWidth="1"/>
    <col min="7940" max="7940" width="8.5546875" style="1" customWidth="1"/>
    <col min="7941" max="7941" width="14.44140625" style="1" customWidth="1"/>
    <col min="7942" max="7942" width="8.5546875" style="1" customWidth="1"/>
    <col min="7943" max="7943" width="15.5546875" style="1" customWidth="1"/>
    <col min="7944" max="7944" width="8.109375" style="1" customWidth="1"/>
    <col min="7945" max="8192" width="9.109375" style="1"/>
    <col min="8193" max="8193" width="40.5546875" style="1" customWidth="1"/>
    <col min="8194" max="8194" width="34" style="1" customWidth="1"/>
    <col min="8195" max="8195" width="26" style="1" bestFit="1" customWidth="1"/>
    <col min="8196" max="8196" width="8.5546875" style="1" customWidth="1"/>
    <col min="8197" max="8197" width="14.44140625" style="1" customWidth="1"/>
    <col min="8198" max="8198" width="8.5546875" style="1" customWidth="1"/>
    <col min="8199" max="8199" width="15.5546875" style="1" customWidth="1"/>
    <col min="8200" max="8200" width="8.109375" style="1" customWidth="1"/>
    <col min="8201" max="8448" width="9.109375" style="1"/>
    <col min="8449" max="8449" width="40.5546875" style="1" customWidth="1"/>
    <col min="8450" max="8450" width="34" style="1" customWidth="1"/>
    <col min="8451" max="8451" width="26" style="1" bestFit="1" customWidth="1"/>
    <col min="8452" max="8452" width="8.5546875" style="1" customWidth="1"/>
    <col min="8453" max="8453" width="14.44140625" style="1" customWidth="1"/>
    <col min="8454" max="8454" width="8.5546875" style="1" customWidth="1"/>
    <col min="8455" max="8455" width="15.5546875" style="1" customWidth="1"/>
    <col min="8456" max="8456" width="8.109375" style="1" customWidth="1"/>
    <col min="8457" max="8704" width="9.109375" style="1"/>
    <col min="8705" max="8705" width="40.5546875" style="1" customWidth="1"/>
    <col min="8706" max="8706" width="34" style="1" customWidth="1"/>
    <col min="8707" max="8707" width="26" style="1" bestFit="1" customWidth="1"/>
    <col min="8708" max="8708" width="8.5546875" style="1" customWidth="1"/>
    <col min="8709" max="8709" width="14.44140625" style="1" customWidth="1"/>
    <col min="8710" max="8710" width="8.5546875" style="1" customWidth="1"/>
    <col min="8711" max="8711" width="15.5546875" style="1" customWidth="1"/>
    <col min="8712" max="8712" width="8.109375" style="1" customWidth="1"/>
    <col min="8713" max="8960" width="9.109375" style="1"/>
    <col min="8961" max="8961" width="40.5546875" style="1" customWidth="1"/>
    <col min="8962" max="8962" width="34" style="1" customWidth="1"/>
    <col min="8963" max="8963" width="26" style="1" bestFit="1" customWidth="1"/>
    <col min="8964" max="8964" width="8.5546875" style="1" customWidth="1"/>
    <col min="8965" max="8965" width="14.44140625" style="1" customWidth="1"/>
    <col min="8966" max="8966" width="8.5546875" style="1" customWidth="1"/>
    <col min="8967" max="8967" width="15.5546875" style="1" customWidth="1"/>
    <col min="8968" max="8968" width="8.109375" style="1" customWidth="1"/>
    <col min="8969" max="9216" width="9.109375" style="1"/>
    <col min="9217" max="9217" width="40.5546875" style="1" customWidth="1"/>
    <col min="9218" max="9218" width="34" style="1" customWidth="1"/>
    <col min="9219" max="9219" width="26" style="1" bestFit="1" customWidth="1"/>
    <col min="9220" max="9220" width="8.5546875" style="1" customWidth="1"/>
    <col min="9221" max="9221" width="14.44140625" style="1" customWidth="1"/>
    <col min="9222" max="9222" width="8.5546875" style="1" customWidth="1"/>
    <col min="9223" max="9223" width="15.5546875" style="1" customWidth="1"/>
    <col min="9224" max="9224" width="8.109375" style="1" customWidth="1"/>
    <col min="9225" max="9472" width="9.109375" style="1"/>
    <col min="9473" max="9473" width="40.5546875" style="1" customWidth="1"/>
    <col min="9474" max="9474" width="34" style="1" customWidth="1"/>
    <col min="9475" max="9475" width="26" style="1" bestFit="1" customWidth="1"/>
    <col min="9476" max="9476" width="8.5546875" style="1" customWidth="1"/>
    <col min="9477" max="9477" width="14.44140625" style="1" customWidth="1"/>
    <col min="9478" max="9478" width="8.5546875" style="1" customWidth="1"/>
    <col min="9479" max="9479" width="15.5546875" style="1" customWidth="1"/>
    <col min="9480" max="9480" width="8.109375" style="1" customWidth="1"/>
    <col min="9481" max="9728" width="9.109375" style="1"/>
    <col min="9729" max="9729" width="40.5546875" style="1" customWidth="1"/>
    <col min="9730" max="9730" width="34" style="1" customWidth="1"/>
    <col min="9731" max="9731" width="26" style="1" bestFit="1" customWidth="1"/>
    <col min="9732" max="9732" width="8.5546875" style="1" customWidth="1"/>
    <col min="9733" max="9733" width="14.44140625" style="1" customWidth="1"/>
    <col min="9734" max="9734" width="8.5546875" style="1" customWidth="1"/>
    <col min="9735" max="9735" width="15.5546875" style="1" customWidth="1"/>
    <col min="9736" max="9736" width="8.109375" style="1" customWidth="1"/>
    <col min="9737" max="9984" width="9.109375" style="1"/>
    <col min="9985" max="9985" width="40.5546875" style="1" customWidth="1"/>
    <col min="9986" max="9986" width="34" style="1" customWidth="1"/>
    <col min="9987" max="9987" width="26" style="1" bestFit="1" customWidth="1"/>
    <col min="9988" max="9988" width="8.5546875" style="1" customWidth="1"/>
    <col min="9989" max="9989" width="14.44140625" style="1" customWidth="1"/>
    <col min="9990" max="9990" width="8.5546875" style="1" customWidth="1"/>
    <col min="9991" max="9991" width="15.5546875" style="1" customWidth="1"/>
    <col min="9992" max="9992" width="8.109375" style="1" customWidth="1"/>
    <col min="9993" max="10240" width="9.109375" style="1"/>
    <col min="10241" max="10241" width="40.5546875" style="1" customWidth="1"/>
    <col min="10242" max="10242" width="34" style="1" customWidth="1"/>
    <col min="10243" max="10243" width="26" style="1" bestFit="1" customWidth="1"/>
    <col min="10244" max="10244" width="8.5546875" style="1" customWidth="1"/>
    <col min="10245" max="10245" width="14.44140625" style="1" customWidth="1"/>
    <col min="10246" max="10246" width="8.5546875" style="1" customWidth="1"/>
    <col min="10247" max="10247" width="15.5546875" style="1" customWidth="1"/>
    <col min="10248" max="10248" width="8.109375" style="1" customWidth="1"/>
    <col min="10249" max="10496" width="9.109375" style="1"/>
    <col min="10497" max="10497" width="40.5546875" style="1" customWidth="1"/>
    <col min="10498" max="10498" width="34" style="1" customWidth="1"/>
    <col min="10499" max="10499" width="26" style="1" bestFit="1" customWidth="1"/>
    <col min="10500" max="10500" width="8.5546875" style="1" customWidth="1"/>
    <col min="10501" max="10501" width="14.44140625" style="1" customWidth="1"/>
    <col min="10502" max="10502" width="8.5546875" style="1" customWidth="1"/>
    <col min="10503" max="10503" width="15.5546875" style="1" customWidth="1"/>
    <col min="10504" max="10504" width="8.109375" style="1" customWidth="1"/>
    <col min="10505" max="10752" width="9.109375" style="1"/>
    <col min="10753" max="10753" width="40.5546875" style="1" customWidth="1"/>
    <col min="10754" max="10754" width="34" style="1" customWidth="1"/>
    <col min="10755" max="10755" width="26" style="1" bestFit="1" customWidth="1"/>
    <col min="10756" max="10756" width="8.5546875" style="1" customWidth="1"/>
    <col min="10757" max="10757" width="14.44140625" style="1" customWidth="1"/>
    <col min="10758" max="10758" width="8.5546875" style="1" customWidth="1"/>
    <col min="10759" max="10759" width="15.5546875" style="1" customWidth="1"/>
    <col min="10760" max="10760" width="8.109375" style="1" customWidth="1"/>
    <col min="10761" max="11008" width="9.109375" style="1"/>
    <col min="11009" max="11009" width="40.5546875" style="1" customWidth="1"/>
    <col min="11010" max="11010" width="34" style="1" customWidth="1"/>
    <col min="11011" max="11011" width="26" style="1" bestFit="1" customWidth="1"/>
    <col min="11012" max="11012" width="8.5546875" style="1" customWidth="1"/>
    <col min="11013" max="11013" width="14.44140625" style="1" customWidth="1"/>
    <col min="11014" max="11014" width="8.5546875" style="1" customWidth="1"/>
    <col min="11015" max="11015" width="15.5546875" style="1" customWidth="1"/>
    <col min="11016" max="11016" width="8.109375" style="1" customWidth="1"/>
    <col min="11017" max="11264" width="9.109375" style="1"/>
    <col min="11265" max="11265" width="40.5546875" style="1" customWidth="1"/>
    <col min="11266" max="11266" width="34" style="1" customWidth="1"/>
    <col min="11267" max="11267" width="26" style="1" bestFit="1" customWidth="1"/>
    <col min="11268" max="11268" width="8.5546875" style="1" customWidth="1"/>
    <col min="11269" max="11269" width="14.44140625" style="1" customWidth="1"/>
    <col min="11270" max="11270" width="8.5546875" style="1" customWidth="1"/>
    <col min="11271" max="11271" width="15.5546875" style="1" customWidth="1"/>
    <col min="11272" max="11272" width="8.109375" style="1" customWidth="1"/>
    <col min="11273" max="11520" width="9.109375" style="1"/>
    <col min="11521" max="11521" width="40.5546875" style="1" customWidth="1"/>
    <col min="11522" max="11522" width="34" style="1" customWidth="1"/>
    <col min="11523" max="11523" width="26" style="1" bestFit="1" customWidth="1"/>
    <col min="11524" max="11524" width="8.5546875" style="1" customWidth="1"/>
    <col min="11525" max="11525" width="14.44140625" style="1" customWidth="1"/>
    <col min="11526" max="11526" width="8.5546875" style="1" customWidth="1"/>
    <col min="11527" max="11527" width="15.5546875" style="1" customWidth="1"/>
    <col min="11528" max="11528" width="8.109375" style="1" customWidth="1"/>
    <col min="11529" max="11776" width="9.109375" style="1"/>
    <col min="11777" max="11777" width="40.5546875" style="1" customWidth="1"/>
    <col min="11778" max="11778" width="34" style="1" customWidth="1"/>
    <col min="11779" max="11779" width="26" style="1" bestFit="1" customWidth="1"/>
    <col min="11780" max="11780" width="8.5546875" style="1" customWidth="1"/>
    <col min="11781" max="11781" width="14.44140625" style="1" customWidth="1"/>
    <col min="11782" max="11782" width="8.5546875" style="1" customWidth="1"/>
    <col min="11783" max="11783" width="15.5546875" style="1" customWidth="1"/>
    <col min="11784" max="11784" width="8.109375" style="1" customWidth="1"/>
    <col min="11785" max="12032" width="9.109375" style="1"/>
    <col min="12033" max="12033" width="40.5546875" style="1" customWidth="1"/>
    <col min="12034" max="12034" width="34" style="1" customWidth="1"/>
    <col min="12035" max="12035" width="26" style="1" bestFit="1" customWidth="1"/>
    <col min="12036" max="12036" width="8.5546875" style="1" customWidth="1"/>
    <col min="12037" max="12037" width="14.44140625" style="1" customWidth="1"/>
    <col min="12038" max="12038" width="8.5546875" style="1" customWidth="1"/>
    <col min="12039" max="12039" width="15.5546875" style="1" customWidth="1"/>
    <col min="12040" max="12040" width="8.109375" style="1" customWidth="1"/>
    <col min="12041" max="12288" width="9.109375" style="1"/>
    <col min="12289" max="12289" width="40.5546875" style="1" customWidth="1"/>
    <col min="12290" max="12290" width="34" style="1" customWidth="1"/>
    <col min="12291" max="12291" width="26" style="1" bestFit="1" customWidth="1"/>
    <col min="12292" max="12292" width="8.5546875" style="1" customWidth="1"/>
    <col min="12293" max="12293" width="14.44140625" style="1" customWidth="1"/>
    <col min="12294" max="12294" width="8.5546875" style="1" customWidth="1"/>
    <col min="12295" max="12295" width="15.5546875" style="1" customWidth="1"/>
    <col min="12296" max="12296" width="8.109375" style="1" customWidth="1"/>
    <col min="12297" max="12544" width="9.109375" style="1"/>
    <col min="12545" max="12545" width="40.5546875" style="1" customWidth="1"/>
    <col min="12546" max="12546" width="34" style="1" customWidth="1"/>
    <col min="12547" max="12547" width="26" style="1" bestFit="1" customWidth="1"/>
    <col min="12548" max="12548" width="8.5546875" style="1" customWidth="1"/>
    <col min="12549" max="12549" width="14.44140625" style="1" customWidth="1"/>
    <col min="12550" max="12550" width="8.5546875" style="1" customWidth="1"/>
    <col min="12551" max="12551" width="15.5546875" style="1" customWidth="1"/>
    <col min="12552" max="12552" width="8.109375" style="1" customWidth="1"/>
    <col min="12553" max="12800" width="9.109375" style="1"/>
    <col min="12801" max="12801" width="40.5546875" style="1" customWidth="1"/>
    <col min="12802" max="12802" width="34" style="1" customWidth="1"/>
    <col min="12803" max="12803" width="26" style="1" bestFit="1" customWidth="1"/>
    <col min="12804" max="12804" width="8.5546875" style="1" customWidth="1"/>
    <col min="12805" max="12805" width="14.44140625" style="1" customWidth="1"/>
    <col min="12806" max="12806" width="8.5546875" style="1" customWidth="1"/>
    <col min="12807" max="12807" width="15.5546875" style="1" customWidth="1"/>
    <col min="12808" max="12808" width="8.109375" style="1" customWidth="1"/>
    <col min="12809" max="13056" width="9.109375" style="1"/>
    <col min="13057" max="13057" width="40.5546875" style="1" customWidth="1"/>
    <col min="13058" max="13058" width="34" style="1" customWidth="1"/>
    <col min="13059" max="13059" width="26" style="1" bestFit="1" customWidth="1"/>
    <col min="13060" max="13060" width="8.5546875" style="1" customWidth="1"/>
    <col min="13061" max="13061" width="14.44140625" style="1" customWidth="1"/>
    <col min="13062" max="13062" width="8.5546875" style="1" customWidth="1"/>
    <col min="13063" max="13063" width="15.5546875" style="1" customWidth="1"/>
    <col min="13064" max="13064" width="8.109375" style="1" customWidth="1"/>
    <col min="13065" max="13312" width="9.109375" style="1"/>
    <col min="13313" max="13313" width="40.5546875" style="1" customWidth="1"/>
    <col min="13314" max="13314" width="34" style="1" customWidth="1"/>
    <col min="13315" max="13315" width="26" style="1" bestFit="1" customWidth="1"/>
    <col min="13316" max="13316" width="8.5546875" style="1" customWidth="1"/>
    <col min="13317" max="13317" width="14.44140625" style="1" customWidth="1"/>
    <col min="13318" max="13318" width="8.5546875" style="1" customWidth="1"/>
    <col min="13319" max="13319" width="15.5546875" style="1" customWidth="1"/>
    <col min="13320" max="13320" width="8.109375" style="1" customWidth="1"/>
    <col min="13321" max="13568" width="9.109375" style="1"/>
    <col min="13569" max="13569" width="40.5546875" style="1" customWidth="1"/>
    <col min="13570" max="13570" width="34" style="1" customWidth="1"/>
    <col min="13571" max="13571" width="26" style="1" bestFit="1" customWidth="1"/>
    <col min="13572" max="13572" width="8.5546875" style="1" customWidth="1"/>
    <col min="13573" max="13573" width="14.44140625" style="1" customWidth="1"/>
    <col min="13574" max="13574" width="8.5546875" style="1" customWidth="1"/>
    <col min="13575" max="13575" width="15.5546875" style="1" customWidth="1"/>
    <col min="13576" max="13576" width="8.109375" style="1" customWidth="1"/>
    <col min="13577" max="13824" width="9.109375" style="1"/>
    <col min="13825" max="13825" width="40.5546875" style="1" customWidth="1"/>
    <col min="13826" max="13826" width="34" style="1" customWidth="1"/>
    <col min="13827" max="13827" width="26" style="1" bestFit="1" customWidth="1"/>
    <col min="13828" max="13828" width="8.5546875" style="1" customWidth="1"/>
    <col min="13829" max="13829" width="14.44140625" style="1" customWidth="1"/>
    <col min="13830" max="13830" width="8.5546875" style="1" customWidth="1"/>
    <col min="13831" max="13831" width="15.5546875" style="1" customWidth="1"/>
    <col min="13832" max="13832" width="8.109375" style="1" customWidth="1"/>
    <col min="13833" max="14080" width="9.109375" style="1"/>
    <col min="14081" max="14081" width="40.5546875" style="1" customWidth="1"/>
    <col min="14082" max="14082" width="34" style="1" customWidth="1"/>
    <col min="14083" max="14083" width="26" style="1" bestFit="1" customWidth="1"/>
    <col min="14084" max="14084" width="8.5546875" style="1" customWidth="1"/>
    <col min="14085" max="14085" width="14.44140625" style="1" customWidth="1"/>
    <col min="14086" max="14086" width="8.5546875" style="1" customWidth="1"/>
    <col min="14087" max="14087" width="15.5546875" style="1" customWidth="1"/>
    <col min="14088" max="14088" width="8.109375" style="1" customWidth="1"/>
    <col min="14089" max="14336" width="9.109375" style="1"/>
    <col min="14337" max="14337" width="40.5546875" style="1" customWidth="1"/>
    <col min="14338" max="14338" width="34" style="1" customWidth="1"/>
    <col min="14339" max="14339" width="26" style="1" bestFit="1" customWidth="1"/>
    <col min="14340" max="14340" width="8.5546875" style="1" customWidth="1"/>
    <col min="14341" max="14341" width="14.44140625" style="1" customWidth="1"/>
    <col min="14342" max="14342" width="8.5546875" style="1" customWidth="1"/>
    <col min="14343" max="14343" width="15.5546875" style="1" customWidth="1"/>
    <col min="14344" max="14344" width="8.109375" style="1" customWidth="1"/>
    <col min="14345" max="14592" width="9.109375" style="1"/>
    <col min="14593" max="14593" width="40.5546875" style="1" customWidth="1"/>
    <col min="14594" max="14594" width="34" style="1" customWidth="1"/>
    <col min="14595" max="14595" width="26" style="1" bestFit="1" customWidth="1"/>
    <col min="14596" max="14596" width="8.5546875" style="1" customWidth="1"/>
    <col min="14597" max="14597" width="14.44140625" style="1" customWidth="1"/>
    <col min="14598" max="14598" width="8.5546875" style="1" customWidth="1"/>
    <col min="14599" max="14599" width="15.5546875" style="1" customWidth="1"/>
    <col min="14600" max="14600" width="8.109375" style="1" customWidth="1"/>
    <col min="14601" max="14848" width="9.109375" style="1"/>
    <col min="14849" max="14849" width="40.5546875" style="1" customWidth="1"/>
    <col min="14850" max="14850" width="34" style="1" customWidth="1"/>
    <col min="14851" max="14851" width="26" style="1" bestFit="1" customWidth="1"/>
    <col min="14852" max="14852" width="8.5546875" style="1" customWidth="1"/>
    <col min="14853" max="14853" width="14.44140625" style="1" customWidth="1"/>
    <col min="14854" max="14854" width="8.5546875" style="1" customWidth="1"/>
    <col min="14855" max="14855" width="15.5546875" style="1" customWidth="1"/>
    <col min="14856" max="14856" width="8.109375" style="1" customWidth="1"/>
    <col min="14857" max="15104" width="9.109375" style="1"/>
    <col min="15105" max="15105" width="40.5546875" style="1" customWidth="1"/>
    <col min="15106" max="15106" width="34" style="1" customWidth="1"/>
    <col min="15107" max="15107" width="26" style="1" bestFit="1" customWidth="1"/>
    <col min="15108" max="15108" width="8.5546875" style="1" customWidth="1"/>
    <col min="15109" max="15109" width="14.44140625" style="1" customWidth="1"/>
    <col min="15110" max="15110" width="8.5546875" style="1" customWidth="1"/>
    <col min="15111" max="15111" width="15.5546875" style="1" customWidth="1"/>
    <col min="15112" max="15112" width="8.109375" style="1" customWidth="1"/>
    <col min="15113" max="15360" width="9.109375" style="1"/>
    <col min="15361" max="15361" width="40.5546875" style="1" customWidth="1"/>
    <col min="15362" max="15362" width="34" style="1" customWidth="1"/>
    <col min="15363" max="15363" width="26" style="1" bestFit="1" customWidth="1"/>
    <col min="15364" max="15364" width="8.5546875" style="1" customWidth="1"/>
    <col min="15365" max="15365" width="14.44140625" style="1" customWidth="1"/>
    <col min="15366" max="15366" width="8.5546875" style="1" customWidth="1"/>
    <col min="15367" max="15367" width="15.5546875" style="1" customWidth="1"/>
    <col min="15368" max="15368" width="8.109375" style="1" customWidth="1"/>
    <col min="15369" max="15616" width="9.109375" style="1"/>
    <col min="15617" max="15617" width="40.5546875" style="1" customWidth="1"/>
    <col min="15618" max="15618" width="34" style="1" customWidth="1"/>
    <col min="15619" max="15619" width="26" style="1" bestFit="1" customWidth="1"/>
    <col min="15620" max="15620" width="8.5546875" style="1" customWidth="1"/>
    <col min="15621" max="15621" width="14.44140625" style="1" customWidth="1"/>
    <col min="15622" max="15622" width="8.5546875" style="1" customWidth="1"/>
    <col min="15623" max="15623" width="15.5546875" style="1" customWidth="1"/>
    <col min="15624" max="15624" width="8.109375" style="1" customWidth="1"/>
    <col min="15625" max="15872" width="9.109375" style="1"/>
    <col min="15873" max="15873" width="40.5546875" style="1" customWidth="1"/>
    <col min="15874" max="15874" width="34" style="1" customWidth="1"/>
    <col min="15875" max="15875" width="26" style="1" bestFit="1" customWidth="1"/>
    <col min="15876" max="15876" width="8.5546875" style="1" customWidth="1"/>
    <col min="15877" max="15877" width="14.44140625" style="1" customWidth="1"/>
    <col min="15878" max="15878" width="8.5546875" style="1" customWidth="1"/>
    <col min="15879" max="15879" width="15.5546875" style="1" customWidth="1"/>
    <col min="15880" max="15880" width="8.109375" style="1" customWidth="1"/>
    <col min="15881" max="16128" width="9.109375" style="1"/>
    <col min="16129" max="16129" width="40.5546875" style="1" customWidth="1"/>
    <col min="16130" max="16130" width="34" style="1" customWidth="1"/>
    <col min="16131" max="16131" width="26" style="1" bestFit="1" customWidth="1"/>
    <col min="16132" max="16132" width="8.5546875" style="1" customWidth="1"/>
    <col min="16133" max="16133" width="14.44140625" style="1" customWidth="1"/>
    <col min="16134" max="16134" width="8.5546875" style="1" customWidth="1"/>
    <col min="16135" max="16135" width="15.5546875" style="1" customWidth="1"/>
    <col min="16136" max="16136" width="8.109375" style="1" customWidth="1"/>
    <col min="16137" max="16384" width="9.109375" style="1"/>
  </cols>
  <sheetData>
    <row r="1" spans="1:17" ht="18.8" customHeight="1" x14ac:dyDescent="0.3">
      <c r="A1" s="18" t="s">
        <v>7</v>
      </c>
    </row>
    <row r="2" spans="1:17" ht="18.8" customHeight="1" x14ac:dyDescent="0.3">
      <c r="A2" s="5"/>
    </row>
    <row r="3" spans="1:17" s="6" customFormat="1" ht="18.8" customHeight="1" x14ac:dyDescent="0.3">
      <c r="A3" s="11" t="s">
        <v>0</v>
      </c>
      <c r="B3" s="11" t="s">
        <v>1</v>
      </c>
      <c r="C3" s="11" t="s">
        <v>2</v>
      </c>
      <c r="D3" s="12" t="s">
        <v>3</v>
      </c>
      <c r="E3" s="13" t="s">
        <v>4</v>
      </c>
      <c r="F3" s="26" t="s">
        <v>5</v>
      </c>
      <c r="G3" s="13" t="s">
        <v>6</v>
      </c>
      <c r="H3" s="13" t="s">
        <v>5</v>
      </c>
    </row>
    <row r="4" spans="1:17" ht="18.8" customHeight="1" x14ac:dyDescent="0.3">
      <c r="A4" s="14" t="s">
        <v>10</v>
      </c>
      <c r="B4" s="15"/>
      <c r="C4" s="16"/>
      <c r="D4" s="17">
        <v>29</v>
      </c>
      <c r="E4" s="17">
        <v>229</v>
      </c>
      <c r="F4" s="27">
        <f>100*E4/$E$547</f>
        <v>6.1031530082419922E-3</v>
      </c>
      <c r="G4" s="19">
        <v>2</v>
      </c>
      <c r="H4" s="20">
        <f>100*G4/$G$547</f>
        <v>2.8781119585551879E-2</v>
      </c>
    </row>
    <row r="5" spans="1:17" ht="18.8" customHeight="1" x14ac:dyDescent="0.3">
      <c r="B5" s="1" t="s">
        <v>11</v>
      </c>
      <c r="C5" s="2" t="s">
        <v>12</v>
      </c>
      <c r="D5" s="3">
        <v>29</v>
      </c>
      <c r="E5" s="4">
        <v>229</v>
      </c>
      <c r="G5" s="22">
        <v>1</v>
      </c>
      <c r="H5" s="23"/>
    </row>
    <row r="6" spans="1:17" ht="18.8" customHeight="1" x14ac:dyDescent="0.3">
      <c r="A6" s="14" t="s">
        <v>13</v>
      </c>
      <c r="B6" s="15"/>
      <c r="C6" s="16"/>
      <c r="D6" s="17">
        <v>43</v>
      </c>
      <c r="E6" s="17">
        <v>0</v>
      </c>
      <c r="F6" s="27">
        <f t="shared" ref="F6:F66" si="0">100*E6/$E$547</f>
        <v>0</v>
      </c>
      <c r="G6" s="19">
        <v>1</v>
      </c>
      <c r="H6" s="20">
        <f t="shared" ref="H6:H66" si="1">100*G6/$G$547</f>
        <v>1.4390559792775939E-2</v>
      </c>
    </row>
    <row r="7" spans="1:17" ht="18.8" customHeight="1" x14ac:dyDescent="0.3">
      <c r="B7" s="1" t="s">
        <v>14</v>
      </c>
      <c r="C7" s="2" t="s">
        <v>15</v>
      </c>
      <c r="D7" s="3">
        <v>43</v>
      </c>
      <c r="E7" s="4">
        <v>0</v>
      </c>
      <c r="G7" s="22">
        <v>1</v>
      </c>
      <c r="H7" s="23"/>
    </row>
    <row r="8" spans="1:17" ht="18.8" customHeight="1" x14ac:dyDescent="0.3">
      <c r="A8" s="14" t="s">
        <v>16</v>
      </c>
      <c r="B8" s="15"/>
      <c r="C8" s="16"/>
      <c r="D8" s="17">
        <v>16</v>
      </c>
      <c r="E8" s="17">
        <v>200.1</v>
      </c>
      <c r="F8" s="27">
        <f t="shared" si="0"/>
        <v>5.332929768337216E-3</v>
      </c>
      <c r="G8" s="19">
        <v>1</v>
      </c>
      <c r="H8" s="20">
        <f t="shared" si="1"/>
        <v>1.4390559792775939E-2</v>
      </c>
    </row>
    <row r="9" spans="1:17" ht="18.8" customHeight="1" x14ac:dyDescent="0.3">
      <c r="B9" s="1" t="s">
        <v>17</v>
      </c>
      <c r="C9" s="2" t="s">
        <v>18</v>
      </c>
      <c r="D9" s="3">
        <v>16</v>
      </c>
      <c r="E9" s="4">
        <v>200.1</v>
      </c>
      <c r="G9" s="22">
        <v>1</v>
      </c>
      <c r="H9" s="23"/>
    </row>
    <row r="10" spans="1:17" ht="18.8" customHeight="1" x14ac:dyDescent="0.3">
      <c r="A10" s="14" t="s">
        <v>19</v>
      </c>
      <c r="B10" s="15"/>
      <c r="C10" s="16"/>
      <c r="D10" s="17">
        <v>28.666666666666668</v>
      </c>
      <c r="E10" s="17">
        <v>226.33999999999997</v>
      </c>
      <c r="F10" s="27">
        <f t="shared" si="0"/>
        <v>6.0322604885829356E-3</v>
      </c>
      <c r="G10" s="19">
        <v>1</v>
      </c>
      <c r="H10" s="20">
        <f t="shared" si="1"/>
        <v>1.4390559792775939E-2</v>
      </c>
    </row>
    <row r="11" spans="1:17" ht="18.8" customHeight="1" x14ac:dyDescent="0.3">
      <c r="B11" s="1" t="s">
        <v>20</v>
      </c>
      <c r="C11" s="2" t="s">
        <v>21</v>
      </c>
      <c r="D11" s="3">
        <v>31</v>
      </c>
      <c r="E11" s="4">
        <v>16.8</v>
      </c>
      <c r="G11" s="22">
        <v>3</v>
      </c>
      <c r="H11" s="23"/>
    </row>
    <row r="12" spans="1:17" ht="18.8" customHeight="1" x14ac:dyDescent="0.3">
      <c r="B12" s="1" t="s">
        <v>22</v>
      </c>
      <c r="C12" s="2" t="s">
        <v>18</v>
      </c>
      <c r="D12" s="3">
        <v>47</v>
      </c>
      <c r="E12" s="4">
        <v>93.1</v>
      </c>
      <c r="G12" s="22">
        <v>1</v>
      </c>
      <c r="H12" s="23"/>
      <c r="L12" s="2"/>
      <c r="M12" s="3"/>
      <c r="N12" s="4"/>
      <c r="O12" s="21"/>
      <c r="P12" s="22"/>
      <c r="Q12" s="23"/>
    </row>
    <row r="13" spans="1:17" ht="18.8" customHeight="1" x14ac:dyDescent="0.3">
      <c r="B13" s="1" t="s">
        <v>23</v>
      </c>
      <c r="C13" s="2" t="s">
        <v>24</v>
      </c>
      <c r="D13" s="3">
        <v>8</v>
      </c>
      <c r="E13" s="4">
        <v>116.44</v>
      </c>
      <c r="G13" s="22">
        <v>1</v>
      </c>
      <c r="H13" s="23"/>
      <c r="L13" s="2"/>
      <c r="M13" s="3"/>
      <c r="N13" s="4"/>
      <c r="O13" s="21"/>
      <c r="P13" s="22"/>
      <c r="Q13" s="23"/>
    </row>
    <row r="14" spans="1:17" ht="18.8" customHeight="1" x14ac:dyDescent="0.3">
      <c r="A14" s="14" t="s">
        <v>25</v>
      </c>
      <c r="B14" s="15"/>
      <c r="C14" s="16"/>
      <c r="D14" s="17">
        <v>43.5</v>
      </c>
      <c r="E14" s="17">
        <v>6.3</v>
      </c>
      <c r="F14" s="27">
        <f t="shared" si="0"/>
        <v>1.6790333603460502E-4</v>
      </c>
      <c r="G14" s="19">
        <v>1</v>
      </c>
      <c r="H14" s="20">
        <f t="shared" si="1"/>
        <v>1.4390559792775939E-2</v>
      </c>
      <c r="L14" s="2"/>
      <c r="M14" s="3"/>
      <c r="N14" s="4"/>
      <c r="O14" s="21"/>
      <c r="P14" s="22"/>
      <c r="Q14" s="23"/>
    </row>
    <row r="15" spans="1:17" ht="18.8" customHeight="1" x14ac:dyDescent="0.3">
      <c r="B15" s="1" t="s">
        <v>26</v>
      </c>
      <c r="C15" s="2" t="s">
        <v>27</v>
      </c>
      <c r="D15" s="3">
        <v>44</v>
      </c>
      <c r="E15" s="4">
        <v>1.5</v>
      </c>
      <c r="G15" s="22">
        <v>2</v>
      </c>
      <c r="H15" s="23"/>
      <c r="L15" s="2"/>
      <c r="M15" s="3"/>
      <c r="N15" s="4"/>
      <c r="O15" s="21"/>
      <c r="P15" s="22"/>
      <c r="Q15" s="23"/>
    </row>
    <row r="16" spans="1:17" ht="18.8" customHeight="1" x14ac:dyDescent="0.3">
      <c r="B16" s="1" t="s">
        <v>28</v>
      </c>
      <c r="C16" s="2" t="s">
        <v>27</v>
      </c>
      <c r="D16" s="3">
        <v>43</v>
      </c>
      <c r="E16" s="4">
        <v>4.8</v>
      </c>
      <c r="G16" s="22">
        <v>1</v>
      </c>
      <c r="H16" s="23"/>
      <c r="L16" s="2"/>
      <c r="M16" s="3"/>
      <c r="N16" s="4"/>
      <c r="O16" s="21"/>
      <c r="P16" s="22"/>
      <c r="Q16" s="23"/>
    </row>
    <row r="17" spans="1:17" ht="18.8" customHeight="1" x14ac:dyDescent="0.3">
      <c r="A17" s="14" t="s">
        <v>29</v>
      </c>
      <c r="B17" s="15"/>
      <c r="C17" s="16"/>
      <c r="D17" s="17">
        <v>8</v>
      </c>
      <c r="E17" s="17">
        <v>0</v>
      </c>
      <c r="F17" s="27">
        <f t="shared" si="0"/>
        <v>0</v>
      </c>
      <c r="G17" s="19">
        <v>1</v>
      </c>
      <c r="H17" s="20">
        <f t="shared" si="1"/>
        <v>1.4390559792775939E-2</v>
      </c>
      <c r="L17" s="2"/>
      <c r="M17" s="3"/>
      <c r="N17" s="4"/>
      <c r="O17" s="21"/>
      <c r="P17" s="22"/>
      <c r="Q17" s="23"/>
    </row>
    <row r="18" spans="1:17" ht="18.8" customHeight="1" x14ac:dyDescent="0.3">
      <c r="B18" s="1" t="s">
        <v>30</v>
      </c>
      <c r="C18" s="2" t="s">
        <v>31</v>
      </c>
      <c r="D18" s="3">
        <v>8</v>
      </c>
      <c r="E18" s="4">
        <v>0</v>
      </c>
      <c r="G18" s="22">
        <v>2</v>
      </c>
      <c r="H18" s="23"/>
      <c r="L18" s="2"/>
      <c r="M18" s="3"/>
      <c r="N18" s="4"/>
      <c r="O18" s="21"/>
      <c r="P18" s="22"/>
      <c r="Q18" s="23"/>
    </row>
    <row r="19" spans="1:17" ht="18.8" customHeight="1" x14ac:dyDescent="0.3">
      <c r="A19" s="14" t="s">
        <v>32</v>
      </c>
      <c r="B19" s="15"/>
      <c r="C19" s="16"/>
      <c r="D19" s="17">
        <v>5</v>
      </c>
      <c r="E19" s="17">
        <v>323894</v>
      </c>
      <c r="F19" s="27">
        <f t="shared" si="0"/>
        <v>8.6322036700940252</v>
      </c>
      <c r="G19" s="19">
        <v>1</v>
      </c>
      <c r="H19" s="20">
        <f t="shared" si="1"/>
        <v>1.4390559792775939E-2</v>
      </c>
      <c r="L19" s="2"/>
      <c r="M19" s="3"/>
      <c r="N19" s="4"/>
      <c r="O19" s="21"/>
      <c r="P19" s="22"/>
      <c r="Q19" s="23"/>
    </row>
    <row r="20" spans="1:17" ht="18.8" customHeight="1" x14ac:dyDescent="0.3">
      <c r="B20" s="1" t="s">
        <v>33</v>
      </c>
      <c r="C20" s="2" t="s">
        <v>18</v>
      </c>
      <c r="D20" s="3">
        <v>5</v>
      </c>
      <c r="E20" s="4">
        <v>0</v>
      </c>
      <c r="G20" s="22">
        <v>1</v>
      </c>
      <c r="H20" s="23"/>
      <c r="L20" s="2"/>
      <c r="M20" s="3"/>
      <c r="N20" s="4"/>
      <c r="O20" s="21"/>
      <c r="P20" s="22"/>
      <c r="Q20" s="23"/>
    </row>
    <row r="21" spans="1:17" ht="18.8" customHeight="1" x14ac:dyDescent="0.3">
      <c r="B21" s="1" t="s">
        <v>34</v>
      </c>
      <c r="C21" s="2" t="s">
        <v>35</v>
      </c>
      <c r="D21" s="3">
        <v>13</v>
      </c>
      <c r="E21" s="4">
        <v>0</v>
      </c>
      <c r="G21" s="22">
        <v>19</v>
      </c>
      <c r="H21" s="23"/>
      <c r="L21" s="2"/>
      <c r="M21" s="3"/>
      <c r="N21" s="4"/>
      <c r="O21" s="21"/>
      <c r="P21" s="22"/>
      <c r="Q21" s="23"/>
    </row>
    <row r="22" spans="1:17" ht="18.8" customHeight="1" x14ac:dyDescent="0.3">
      <c r="B22" s="1" t="s">
        <v>36</v>
      </c>
      <c r="C22" s="2" t="s">
        <v>35</v>
      </c>
      <c r="D22" s="3">
        <v>14</v>
      </c>
      <c r="E22" s="4">
        <v>0</v>
      </c>
      <c r="G22" s="22">
        <v>1</v>
      </c>
      <c r="H22" s="23"/>
      <c r="L22" s="2"/>
      <c r="M22" s="3"/>
      <c r="N22" s="4"/>
      <c r="O22" s="21"/>
      <c r="P22" s="22"/>
      <c r="Q22" s="23"/>
    </row>
    <row r="23" spans="1:17" ht="18.8" customHeight="1" x14ac:dyDescent="0.3">
      <c r="B23" s="1" t="s">
        <v>37</v>
      </c>
      <c r="C23" s="2" t="s">
        <v>35</v>
      </c>
      <c r="D23" s="3">
        <v>4</v>
      </c>
      <c r="E23" s="4">
        <v>52039</v>
      </c>
      <c r="G23" s="22">
        <v>1</v>
      </c>
      <c r="H23" s="23"/>
      <c r="L23" s="2"/>
      <c r="M23" s="3"/>
      <c r="N23" s="4"/>
      <c r="O23" s="21"/>
      <c r="P23" s="22"/>
      <c r="Q23" s="23"/>
    </row>
    <row r="24" spans="1:17" ht="18.8" customHeight="1" x14ac:dyDescent="0.3">
      <c r="B24" s="1" t="s">
        <v>38</v>
      </c>
      <c r="C24" s="2" t="s">
        <v>35</v>
      </c>
      <c r="D24" s="3">
        <v>3</v>
      </c>
      <c r="E24" s="4">
        <v>57818</v>
      </c>
      <c r="G24" s="22">
        <v>1</v>
      </c>
      <c r="H24" s="23"/>
      <c r="L24" s="2"/>
      <c r="M24" s="3"/>
      <c r="N24" s="4"/>
      <c r="O24" s="21"/>
      <c r="P24" s="22"/>
      <c r="Q24" s="23"/>
    </row>
    <row r="25" spans="1:17" ht="18.8" customHeight="1" x14ac:dyDescent="0.3">
      <c r="B25" s="1" t="s">
        <v>39</v>
      </c>
      <c r="C25" s="2" t="s">
        <v>35</v>
      </c>
      <c r="D25" s="3">
        <v>0</v>
      </c>
      <c r="E25" s="4">
        <v>0</v>
      </c>
      <c r="G25" s="22">
        <v>1</v>
      </c>
      <c r="H25" s="23"/>
      <c r="L25" s="2"/>
      <c r="M25" s="3"/>
      <c r="N25" s="4"/>
      <c r="O25" s="21"/>
      <c r="P25" s="22"/>
      <c r="Q25" s="23"/>
    </row>
    <row r="26" spans="1:17" ht="18.8" customHeight="1" x14ac:dyDescent="0.3">
      <c r="B26" s="1" t="s">
        <v>40</v>
      </c>
      <c r="C26" s="2" t="s">
        <v>35</v>
      </c>
      <c r="D26" s="3">
        <v>4</v>
      </c>
      <c r="E26" s="4">
        <v>52072</v>
      </c>
      <c r="G26" s="22">
        <v>1</v>
      </c>
      <c r="H26" s="23"/>
      <c r="L26" s="2"/>
      <c r="M26" s="3"/>
      <c r="N26" s="4"/>
      <c r="O26" s="21"/>
      <c r="P26" s="22"/>
      <c r="Q26" s="23"/>
    </row>
    <row r="27" spans="1:17" ht="18.8" customHeight="1" x14ac:dyDescent="0.3">
      <c r="B27" s="1" t="s">
        <v>41</v>
      </c>
      <c r="C27" s="2" t="s">
        <v>35</v>
      </c>
      <c r="D27" s="3">
        <v>0</v>
      </c>
      <c r="E27" s="4">
        <v>0</v>
      </c>
      <c r="G27" s="22">
        <v>1</v>
      </c>
      <c r="H27" s="23"/>
      <c r="L27" s="2"/>
      <c r="M27" s="3"/>
      <c r="N27" s="4"/>
      <c r="O27" s="21"/>
      <c r="P27" s="22"/>
      <c r="Q27" s="23"/>
    </row>
    <row r="28" spans="1:17" ht="18.8" customHeight="1" x14ac:dyDescent="0.3">
      <c r="B28" s="1" t="s">
        <v>42</v>
      </c>
      <c r="C28" s="2" t="s">
        <v>35</v>
      </c>
      <c r="D28" s="3">
        <v>4</v>
      </c>
      <c r="E28" s="4">
        <v>52019</v>
      </c>
      <c r="G28" s="22">
        <v>1</v>
      </c>
      <c r="H28" s="23"/>
      <c r="L28" s="2"/>
      <c r="M28" s="3"/>
      <c r="N28" s="4"/>
      <c r="O28" s="21"/>
      <c r="P28" s="22"/>
      <c r="Q28" s="23"/>
    </row>
    <row r="29" spans="1:17" ht="18.8" customHeight="1" x14ac:dyDescent="0.3">
      <c r="B29" s="1" t="s">
        <v>43</v>
      </c>
      <c r="C29" s="2" t="s">
        <v>35</v>
      </c>
      <c r="D29" s="3">
        <v>5</v>
      </c>
      <c r="E29" s="4">
        <v>52065</v>
      </c>
      <c r="G29" s="22">
        <v>1</v>
      </c>
      <c r="H29" s="23"/>
      <c r="L29" s="2"/>
      <c r="M29" s="3"/>
      <c r="N29" s="4"/>
      <c r="O29" s="21"/>
      <c r="P29" s="22"/>
      <c r="Q29" s="23"/>
    </row>
    <row r="30" spans="1:17" ht="18.8" customHeight="1" x14ac:dyDescent="0.3">
      <c r="B30" s="1" t="s">
        <v>44</v>
      </c>
      <c r="C30" s="2" t="s">
        <v>35</v>
      </c>
      <c r="D30" s="3">
        <v>3</v>
      </c>
      <c r="E30" s="4">
        <v>57881</v>
      </c>
      <c r="G30" s="22">
        <v>1</v>
      </c>
      <c r="H30" s="23"/>
      <c r="L30" s="2"/>
      <c r="M30" s="3"/>
      <c r="N30" s="4"/>
      <c r="O30" s="21"/>
      <c r="P30" s="22"/>
      <c r="Q30" s="23"/>
    </row>
    <row r="31" spans="1:17" ht="18.8" customHeight="1" x14ac:dyDescent="0.3">
      <c r="A31" s="14" t="s">
        <v>45</v>
      </c>
      <c r="B31" s="15"/>
      <c r="C31" s="16"/>
      <c r="D31" s="17">
        <v>38.5</v>
      </c>
      <c r="E31" s="17">
        <v>200.5</v>
      </c>
      <c r="F31" s="27">
        <f t="shared" si="0"/>
        <v>5.3435902976092546E-3</v>
      </c>
      <c r="G31" s="19">
        <v>1</v>
      </c>
      <c r="H31" s="20">
        <f t="shared" si="1"/>
        <v>1.4390559792775939E-2</v>
      </c>
      <c r="L31" s="2"/>
      <c r="M31" s="3"/>
      <c r="N31" s="4"/>
      <c r="O31" s="21"/>
      <c r="P31" s="22"/>
      <c r="Q31" s="23"/>
    </row>
    <row r="32" spans="1:17" ht="18.8" customHeight="1" x14ac:dyDescent="0.3">
      <c r="B32" s="1" t="s">
        <v>46</v>
      </c>
      <c r="C32" s="2" t="s">
        <v>47</v>
      </c>
      <c r="D32" s="3">
        <v>43</v>
      </c>
      <c r="E32" s="4">
        <v>58</v>
      </c>
      <c r="G32" s="22">
        <v>1</v>
      </c>
      <c r="H32" s="23"/>
      <c r="L32" s="2"/>
      <c r="M32" s="3"/>
      <c r="N32" s="4"/>
      <c r="O32" s="21"/>
      <c r="P32" s="22"/>
      <c r="Q32" s="23"/>
    </row>
    <row r="33" spans="1:17" ht="18.8" customHeight="1" x14ac:dyDescent="0.3">
      <c r="B33" s="1" t="s">
        <v>48</v>
      </c>
      <c r="C33" s="2" t="s">
        <v>47</v>
      </c>
      <c r="D33" s="3">
        <v>34</v>
      </c>
      <c r="E33" s="4">
        <v>142.5</v>
      </c>
      <c r="G33" s="22">
        <v>1</v>
      </c>
      <c r="H33" s="23"/>
      <c r="L33" s="2"/>
      <c r="M33" s="3"/>
      <c r="N33" s="4"/>
      <c r="O33" s="21"/>
      <c r="P33" s="22"/>
      <c r="Q33" s="23"/>
    </row>
    <row r="34" spans="1:17" ht="18.8" customHeight="1" x14ac:dyDescent="0.3">
      <c r="A34" s="14" t="s">
        <v>49</v>
      </c>
      <c r="B34" s="15"/>
      <c r="C34" s="16"/>
      <c r="D34" s="17">
        <v>13</v>
      </c>
      <c r="E34" s="17">
        <v>1.2</v>
      </c>
      <c r="F34" s="27">
        <f t="shared" si="0"/>
        <v>3.1981587816115238E-5</v>
      </c>
      <c r="G34" s="19">
        <v>1</v>
      </c>
      <c r="H34" s="20">
        <f t="shared" si="1"/>
        <v>1.4390559792775939E-2</v>
      </c>
      <c r="L34" s="2"/>
      <c r="M34" s="3"/>
      <c r="N34" s="4"/>
      <c r="O34" s="21"/>
      <c r="P34" s="22"/>
      <c r="Q34" s="23"/>
    </row>
    <row r="35" spans="1:17" ht="18.8" customHeight="1" x14ac:dyDescent="0.3">
      <c r="B35" s="1" t="s">
        <v>50</v>
      </c>
      <c r="C35" s="2" t="s">
        <v>27</v>
      </c>
      <c r="D35" s="3">
        <v>13</v>
      </c>
      <c r="E35" s="4">
        <v>1.2</v>
      </c>
      <c r="G35" s="22">
        <v>1</v>
      </c>
      <c r="H35" s="23"/>
      <c r="L35" s="2"/>
      <c r="M35" s="3"/>
      <c r="N35" s="4"/>
      <c r="O35" s="21"/>
      <c r="P35" s="22"/>
      <c r="Q35" s="23"/>
    </row>
    <row r="36" spans="1:17" ht="18.8" customHeight="1" x14ac:dyDescent="0.3">
      <c r="A36" s="14" t="s">
        <v>51</v>
      </c>
      <c r="B36" s="15"/>
      <c r="C36" s="16"/>
      <c r="D36" s="17">
        <v>3</v>
      </c>
      <c r="E36" s="17">
        <v>0.01</v>
      </c>
      <c r="F36" s="27">
        <f t="shared" si="0"/>
        <v>2.6651323180096033E-7</v>
      </c>
      <c r="G36" s="19">
        <v>1</v>
      </c>
      <c r="H36" s="20">
        <f t="shared" si="1"/>
        <v>1.4390559792775939E-2</v>
      </c>
      <c r="L36" s="2"/>
      <c r="M36" s="3"/>
      <c r="N36" s="4"/>
      <c r="O36" s="21"/>
      <c r="P36" s="22"/>
      <c r="Q36" s="23"/>
    </row>
    <row r="37" spans="1:17" ht="18.8" customHeight="1" x14ac:dyDescent="0.3">
      <c r="B37" s="1" t="s">
        <v>52</v>
      </c>
      <c r="C37" s="2" t="s">
        <v>27</v>
      </c>
      <c r="D37" s="3">
        <v>3</v>
      </c>
      <c r="E37" s="4">
        <v>0.01</v>
      </c>
      <c r="G37" s="22">
        <v>1</v>
      </c>
      <c r="H37" s="23"/>
      <c r="L37" s="2"/>
      <c r="M37" s="3"/>
      <c r="N37" s="4"/>
      <c r="O37" s="21"/>
      <c r="P37" s="22"/>
      <c r="Q37" s="23"/>
    </row>
    <row r="38" spans="1:17" ht="18.8" customHeight="1" x14ac:dyDescent="0.3">
      <c r="A38" s="14" t="s">
        <v>53</v>
      </c>
      <c r="B38" s="15"/>
      <c r="C38" s="16"/>
      <c r="D38" s="17">
        <v>12</v>
      </c>
      <c r="E38" s="17">
        <v>0</v>
      </c>
      <c r="F38" s="27">
        <f t="shared" si="0"/>
        <v>0</v>
      </c>
      <c r="G38" s="19">
        <v>1</v>
      </c>
      <c r="H38" s="20">
        <f t="shared" si="1"/>
        <v>1.4390559792775939E-2</v>
      </c>
      <c r="L38" s="2"/>
      <c r="M38" s="3"/>
      <c r="N38" s="4"/>
      <c r="O38" s="21"/>
      <c r="P38" s="22"/>
      <c r="Q38" s="23"/>
    </row>
    <row r="39" spans="1:17" ht="18.8" customHeight="1" x14ac:dyDescent="0.3">
      <c r="B39" s="1" t="s">
        <v>54</v>
      </c>
      <c r="C39" s="2" t="s">
        <v>27</v>
      </c>
      <c r="D39" s="3">
        <v>12</v>
      </c>
      <c r="E39" s="4">
        <v>0</v>
      </c>
      <c r="G39" s="22">
        <v>1</v>
      </c>
      <c r="H39" s="23"/>
      <c r="L39" s="2"/>
      <c r="M39" s="3"/>
      <c r="N39" s="4"/>
      <c r="O39" s="21"/>
      <c r="P39" s="22"/>
      <c r="Q39" s="23"/>
    </row>
    <row r="40" spans="1:17" ht="18.8" customHeight="1" x14ac:dyDescent="0.3">
      <c r="A40" s="14" t="s">
        <v>55</v>
      </c>
      <c r="B40" s="15"/>
      <c r="C40" s="16"/>
      <c r="D40" s="17">
        <v>31</v>
      </c>
      <c r="E40" s="17">
        <v>0.01</v>
      </c>
      <c r="F40" s="27">
        <f t="shared" si="0"/>
        <v>2.6651323180096033E-7</v>
      </c>
      <c r="G40" s="19">
        <v>1</v>
      </c>
      <c r="H40" s="20">
        <f t="shared" si="1"/>
        <v>1.4390559792775939E-2</v>
      </c>
      <c r="L40" s="2"/>
      <c r="M40" s="3"/>
      <c r="N40" s="4"/>
      <c r="O40" s="21"/>
      <c r="P40" s="22"/>
      <c r="Q40" s="23"/>
    </row>
    <row r="41" spans="1:17" ht="18.8" customHeight="1" x14ac:dyDescent="0.3">
      <c r="B41" s="1" t="s">
        <v>56</v>
      </c>
      <c r="C41" s="2" t="s">
        <v>21</v>
      </c>
      <c r="D41" s="3">
        <v>31</v>
      </c>
      <c r="E41" s="4">
        <v>0.01</v>
      </c>
      <c r="G41" s="22">
        <v>3</v>
      </c>
      <c r="H41" s="23"/>
      <c r="L41" s="2"/>
      <c r="M41" s="3"/>
      <c r="N41" s="4"/>
      <c r="O41" s="21"/>
      <c r="P41" s="22"/>
      <c r="Q41" s="23"/>
    </row>
    <row r="42" spans="1:17" ht="18.8" customHeight="1" x14ac:dyDescent="0.3">
      <c r="A42" s="14" t="s">
        <v>57</v>
      </c>
      <c r="B42" s="15"/>
      <c r="C42" s="16"/>
      <c r="D42" s="17">
        <v>40</v>
      </c>
      <c r="E42" s="17">
        <v>2955</v>
      </c>
      <c r="F42" s="27">
        <f t="shared" si="0"/>
        <v>7.8754659997183785E-2</v>
      </c>
      <c r="G42" s="19">
        <v>1</v>
      </c>
      <c r="H42" s="20">
        <f t="shared" si="1"/>
        <v>1.4390559792775939E-2</v>
      </c>
      <c r="L42" s="2"/>
      <c r="M42" s="3"/>
      <c r="N42" s="4"/>
      <c r="O42" s="21"/>
      <c r="P42" s="22"/>
      <c r="Q42" s="23"/>
    </row>
    <row r="43" spans="1:17" ht="18.8" customHeight="1" x14ac:dyDescent="0.3">
      <c r="B43" s="1" t="s">
        <v>58</v>
      </c>
      <c r="C43" s="2" t="s">
        <v>18</v>
      </c>
      <c r="D43" s="3">
        <v>40</v>
      </c>
      <c r="E43" s="4">
        <v>2955</v>
      </c>
      <c r="G43" s="22">
        <v>1</v>
      </c>
      <c r="H43" s="23"/>
      <c r="L43" s="2"/>
      <c r="M43" s="3"/>
      <c r="N43" s="4"/>
      <c r="O43" s="21"/>
      <c r="P43" s="22"/>
      <c r="Q43" s="23"/>
    </row>
    <row r="44" spans="1:17" ht="18.8" customHeight="1" x14ac:dyDescent="0.3">
      <c r="A44" s="14" t="s">
        <v>59</v>
      </c>
      <c r="B44" s="15"/>
      <c r="C44" s="16"/>
      <c r="D44" s="17">
        <v>29</v>
      </c>
      <c r="E44" s="17">
        <v>1.6</v>
      </c>
      <c r="F44" s="27">
        <f t="shared" si="0"/>
        <v>4.2642117088153656E-5</v>
      </c>
      <c r="G44" s="19">
        <v>1</v>
      </c>
      <c r="H44" s="20">
        <f t="shared" si="1"/>
        <v>1.4390559792775939E-2</v>
      </c>
      <c r="L44" s="2"/>
      <c r="M44" s="3"/>
      <c r="N44" s="4"/>
      <c r="O44" s="21"/>
      <c r="P44" s="22"/>
      <c r="Q44" s="23"/>
    </row>
    <row r="45" spans="1:17" ht="18.8" customHeight="1" x14ac:dyDescent="0.3">
      <c r="B45" s="1" t="s">
        <v>60</v>
      </c>
      <c r="C45" s="2" t="s">
        <v>27</v>
      </c>
      <c r="D45" s="3">
        <v>29</v>
      </c>
      <c r="E45" s="4">
        <v>1.6</v>
      </c>
      <c r="G45" s="22">
        <v>1</v>
      </c>
      <c r="H45" s="23"/>
      <c r="L45" s="2"/>
      <c r="M45" s="3"/>
      <c r="N45" s="4"/>
      <c r="O45" s="21"/>
      <c r="P45" s="22"/>
      <c r="Q45" s="23"/>
    </row>
    <row r="46" spans="1:17" ht="18.8" customHeight="1" x14ac:dyDescent="0.3">
      <c r="A46" s="14" t="s">
        <v>61</v>
      </c>
      <c r="B46" s="15"/>
      <c r="C46" s="16"/>
      <c r="D46" s="17">
        <v>10.8</v>
      </c>
      <c r="E46" s="17">
        <v>6711.5199999999995</v>
      </c>
      <c r="F46" s="27">
        <f t="shared" si="0"/>
        <v>0.17887088854967814</v>
      </c>
      <c r="G46" s="19">
        <v>1</v>
      </c>
      <c r="H46" s="20">
        <f t="shared" si="1"/>
        <v>1.4390559792775939E-2</v>
      </c>
      <c r="L46" s="2"/>
      <c r="M46" s="3"/>
      <c r="N46" s="4"/>
      <c r="O46" s="21"/>
      <c r="P46" s="22"/>
      <c r="Q46" s="23"/>
    </row>
    <row r="47" spans="1:17" ht="18.8" customHeight="1" x14ac:dyDescent="0.3">
      <c r="B47" s="1" t="s">
        <v>62</v>
      </c>
      <c r="C47" s="2" t="s">
        <v>24</v>
      </c>
      <c r="D47" s="3">
        <v>3</v>
      </c>
      <c r="E47" s="4">
        <v>0</v>
      </c>
      <c r="G47" s="22">
        <v>1</v>
      </c>
      <c r="H47" s="23"/>
      <c r="L47" s="2"/>
      <c r="M47" s="3"/>
      <c r="N47" s="4"/>
      <c r="O47" s="21"/>
      <c r="P47" s="22"/>
      <c r="Q47" s="23"/>
    </row>
    <row r="48" spans="1:17" ht="18.8" customHeight="1" x14ac:dyDescent="0.3">
      <c r="B48" s="1" t="s">
        <v>63</v>
      </c>
      <c r="C48" s="2" t="s">
        <v>24</v>
      </c>
      <c r="D48" s="3">
        <v>3</v>
      </c>
      <c r="E48" s="4">
        <v>0</v>
      </c>
      <c r="G48" s="22">
        <v>1</v>
      </c>
      <c r="H48" s="23"/>
      <c r="L48" s="2"/>
      <c r="M48" s="3"/>
      <c r="N48" s="4"/>
      <c r="O48" s="21"/>
      <c r="P48" s="22"/>
      <c r="Q48" s="23"/>
    </row>
    <row r="49" spans="1:17" ht="18.8" customHeight="1" x14ac:dyDescent="0.3">
      <c r="B49" s="1" t="s">
        <v>64</v>
      </c>
      <c r="C49" s="2" t="s">
        <v>65</v>
      </c>
      <c r="D49" s="3">
        <v>18</v>
      </c>
      <c r="E49" s="4">
        <v>3338.16</v>
      </c>
      <c r="G49" s="22">
        <v>1</v>
      </c>
      <c r="H49" s="23"/>
      <c r="L49" s="2"/>
      <c r="M49" s="3"/>
      <c r="N49" s="4"/>
      <c r="O49" s="21"/>
      <c r="P49" s="22"/>
      <c r="Q49" s="23"/>
    </row>
    <row r="50" spans="1:17" ht="18.8" customHeight="1" x14ac:dyDescent="0.3">
      <c r="B50" s="1" t="s">
        <v>66</v>
      </c>
      <c r="C50" s="2" t="s">
        <v>65</v>
      </c>
      <c r="D50" s="3">
        <v>18</v>
      </c>
      <c r="E50" s="4">
        <v>3338.16</v>
      </c>
      <c r="G50" s="22">
        <v>1</v>
      </c>
      <c r="H50" s="23"/>
      <c r="L50" s="2"/>
      <c r="M50" s="3"/>
      <c r="N50" s="4"/>
      <c r="O50" s="21"/>
      <c r="P50" s="22"/>
      <c r="Q50" s="23"/>
    </row>
    <row r="51" spans="1:17" ht="18.8" customHeight="1" x14ac:dyDescent="0.3">
      <c r="B51" s="1" t="s">
        <v>67</v>
      </c>
      <c r="C51" s="2" t="s">
        <v>47</v>
      </c>
      <c r="D51" s="3">
        <v>12</v>
      </c>
      <c r="E51" s="4">
        <v>35.200000000000003</v>
      </c>
      <c r="G51" s="22">
        <v>1</v>
      </c>
      <c r="H51" s="23"/>
      <c r="L51" s="2"/>
      <c r="M51" s="3"/>
      <c r="N51" s="4"/>
      <c r="O51" s="21"/>
      <c r="P51" s="22"/>
      <c r="Q51" s="23"/>
    </row>
    <row r="52" spans="1:17" ht="18.8" customHeight="1" x14ac:dyDescent="0.3">
      <c r="A52" s="14" t="s">
        <v>68</v>
      </c>
      <c r="B52" s="15"/>
      <c r="C52" s="16"/>
      <c r="D52" s="17">
        <v>31</v>
      </c>
      <c r="E52" s="17">
        <v>142.5</v>
      </c>
      <c r="F52" s="27">
        <f t="shared" si="0"/>
        <v>3.7978135531636847E-3</v>
      </c>
      <c r="G52" s="19">
        <v>1</v>
      </c>
      <c r="H52" s="20">
        <f t="shared" si="1"/>
        <v>1.4390559792775939E-2</v>
      </c>
      <c r="L52" s="2"/>
      <c r="M52" s="3"/>
      <c r="N52" s="4"/>
      <c r="O52" s="21"/>
      <c r="P52" s="22"/>
      <c r="Q52" s="23"/>
    </row>
    <row r="53" spans="1:17" ht="18.8" customHeight="1" x14ac:dyDescent="0.3">
      <c r="B53" s="1" t="s">
        <v>69</v>
      </c>
      <c r="C53" s="2" t="s">
        <v>47</v>
      </c>
      <c r="D53" s="3">
        <v>41</v>
      </c>
      <c r="E53" s="4">
        <v>0</v>
      </c>
      <c r="G53" s="22">
        <v>1</v>
      </c>
      <c r="H53" s="23"/>
      <c r="L53" s="2"/>
      <c r="M53" s="3"/>
      <c r="N53" s="4"/>
      <c r="O53" s="21"/>
      <c r="P53" s="22"/>
      <c r="Q53" s="23"/>
    </row>
    <row r="54" spans="1:17" ht="18.8" customHeight="1" x14ac:dyDescent="0.3">
      <c r="B54" s="1" t="s">
        <v>70</v>
      </c>
      <c r="C54" s="2" t="s">
        <v>47</v>
      </c>
      <c r="D54" s="3">
        <v>17</v>
      </c>
      <c r="E54" s="4">
        <v>0</v>
      </c>
      <c r="G54" s="22">
        <v>1</v>
      </c>
      <c r="H54" s="23"/>
      <c r="L54" s="2"/>
      <c r="M54" s="3"/>
      <c r="N54" s="4"/>
      <c r="O54" s="21"/>
      <c r="P54" s="22"/>
      <c r="Q54" s="23"/>
    </row>
    <row r="55" spans="1:17" ht="18.8" customHeight="1" x14ac:dyDescent="0.3">
      <c r="B55" s="1" t="s">
        <v>71</v>
      </c>
      <c r="C55" s="2" t="s">
        <v>47</v>
      </c>
      <c r="D55" s="3">
        <v>35</v>
      </c>
      <c r="E55" s="4">
        <v>142.5</v>
      </c>
      <c r="G55" s="22">
        <v>2</v>
      </c>
      <c r="H55" s="23"/>
      <c r="L55" s="2"/>
      <c r="M55" s="3"/>
      <c r="N55" s="4"/>
      <c r="O55" s="21"/>
      <c r="P55" s="22"/>
      <c r="Q55" s="23"/>
    </row>
    <row r="56" spans="1:17" ht="18.8" customHeight="1" x14ac:dyDescent="0.3">
      <c r="A56" s="14" t="s">
        <v>72</v>
      </c>
      <c r="B56" s="15"/>
      <c r="C56" s="16"/>
      <c r="D56" s="17">
        <v>20.285714285714285</v>
      </c>
      <c r="E56" s="17">
        <v>1215.03</v>
      </c>
      <c r="F56" s="27">
        <f t="shared" si="0"/>
        <v>3.2382157203512084E-2</v>
      </c>
      <c r="G56" s="19">
        <v>1</v>
      </c>
      <c r="H56" s="20">
        <f t="shared" si="1"/>
        <v>1.4390559792775939E-2</v>
      </c>
      <c r="L56" s="2"/>
      <c r="M56" s="3"/>
      <c r="N56" s="4"/>
      <c r="O56" s="21"/>
      <c r="P56" s="22"/>
      <c r="Q56" s="23"/>
    </row>
    <row r="57" spans="1:17" ht="18.8" customHeight="1" x14ac:dyDescent="0.3">
      <c r="B57" s="1" t="s">
        <v>73</v>
      </c>
      <c r="C57" s="2" t="s">
        <v>12</v>
      </c>
      <c r="D57" s="3">
        <v>7</v>
      </c>
      <c r="E57" s="4">
        <v>61.18</v>
      </c>
      <c r="G57" s="22">
        <v>1</v>
      </c>
      <c r="H57" s="23"/>
      <c r="L57" s="2"/>
      <c r="M57" s="3"/>
      <c r="N57" s="4"/>
      <c r="O57" s="21"/>
      <c r="P57" s="22"/>
      <c r="Q57" s="23"/>
    </row>
    <row r="58" spans="1:17" ht="18.8" customHeight="1" x14ac:dyDescent="0.3">
      <c r="B58" s="1" t="s">
        <v>74</v>
      </c>
      <c r="C58" s="2" t="s">
        <v>12</v>
      </c>
      <c r="D58" s="3">
        <v>5</v>
      </c>
      <c r="E58" s="4">
        <v>1092</v>
      </c>
      <c r="G58" s="22">
        <v>1</v>
      </c>
      <c r="H58" s="23"/>
      <c r="L58" s="2"/>
      <c r="M58" s="3"/>
      <c r="N58" s="4"/>
      <c r="O58" s="21"/>
      <c r="P58" s="22"/>
      <c r="Q58" s="23"/>
    </row>
    <row r="59" spans="1:17" ht="18.8" customHeight="1" x14ac:dyDescent="0.3">
      <c r="B59" s="1" t="s">
        <v>75</v>
      </c>
      <c r="C59" s="2" t="s">
        <v>27</v>
      </c>
      <c r="D59" s="3">
        <v>31</v>
      </c>
      <c r="E59" s="4">
        <v>4.5</v>
      </c>
      <c r="G59" s="22">
        <v>1</v>
      </c>
      <c r="H59" s="23"/>
      <c r="L59" s="2"/>
      <c r="M59" s="3"/>
      <c r="N59" s="4"/>
      <c r="O59" s="21"/>
      <c r="P59" s="22"/>
      <c r="Q59" s="23"/>
    </row>
    <row r="60" spans="1:17" ht="18.8" customHeight="1" x14ac:dyDescent="0.3">
      <c r="B60" s="1" t="s">
        <v>76</v>
      </c>
      <c r="C60" s="2" t="s">
        <v>27</v>
      </c>
      <c r="D60" s="3">
        <v>30</v>
      </c>
      <c r="E60" s="4">
        <v>7</v>
      </c>
      <c r="G60" s="22">
        <v>1</v>
      </c>
      <c r="H60" s="23"/>
      <c r="L60" s="2"/>
      <c r="M60" s="3"/>
      <c r="N60" s="4"/>
      <c r="O60" s="21"/>
      <c r="P60" s="22"/>
      <c r="Q60" s="23"/>
    </row>
    <row r="61" spans="1:17" ht="18.8" customHeight="1" x14ac:dyDescent="0.3">
      <c r="B61" s="1" t="s">
        <v>77</v>
      </c>
      <c r="C61" s="2" t="s">
        <v>47</v>
      </c>
      <c r="D61" s="3">
        <v>28</v>
      </c>
      <c r="E61" s="4">
        <v>6</v>
      </c>
      <c r="G61" s="22">
        <v>1</v>
      </c>
      <c r="H61" s="23"/>
      <c r="L61" s="2"/>
      <c r="M61" s="3"/>
      <c r="N61" s="4"/>
      <c r="O61" s="21"/>
      <c r="P61" s="22"/>
      <c r="Q61" s="23"/>
    </row>
    <row r="62" spans="1:17" ht="18.8" customHeight="1" x14ac:dyDescent="0.3">
      <c r="B62" s="1" t="s">
        <v>78</v>
      </c>
      <c r="C62" s="2" t="s">
        <v>47</v>
      </c>
      <c r="D62" s="3">
        <v>7</v>
      </c>
      <c r="E62" s="4">
        <v>37.75</v>
      </c>
      <c r="G62" s="22">
        <v>9</v>
      </c>
      <c r="H62" s="23"/>
      <c r="L62" s="2"/>
      <c r="M62" s="3"/>
      <c r="N62" s="4"/>
      <c r="O62" s="21"/>
      <c r="P62" s="22"/>
      <c r="Q62" s="23"/>
    </row>
    <row r="63" spans="1:17" ht="18.8" customHeight="1" x14ac:dyDescent="0.3">
      <c r="B63" s="1" t="s">
        <v>79</v>
      </c>
      <c r="C63" s="2" t="s">
        <v>47</v>
      </c>
      <c r="D63" s="3">
        <v>34</v>
      </c>
      <c r="E63" s="4">
        <v>6.6</v>
      </c>
      <c r="G63" s="22">
        <v>1</v>
      </c>
      <c r="H63" s="23"/>
      <c r="L63" s="2"/>
      <c r="M63" s="3"/>
      <c r="N63" s="4"/>
      <c r="O63" s="21"/>
      <c r="P63" s="22"/>
      <c r="Q63" s="23"/>
    </row>
    <row r="64" spans="1:17" ht="18.8" customHeight="1" x14ac:dyDescent="0.3">
      <c r="A64" s="14" t="s">
        <v>80</v>
      </c>
      <c r="B64" s="15"/>
      <c r="C64" s="16"/>
      <c r="D64" s="17">
        <v>37</v>
      </c>
      <c r="E64" s="17">
        <v>3.4</v>
      </c>
      <c r="F64" s="27">
        <f t="shared" si="0"/>
        <v>9.061449881232651E-5</v>
      </c>
      <c r="G64" s="19">
        <v>1</v>
      </c>
      <c r="H64" s="20">
        <f t="shared" si="1"/>
        <v>1.4390559792775939E-2</v>
      </c>
      <c r="L64" s="2"/>
      <c r="M64" s="3"/>
      <c r="N64" s="4"/>
      <c r="O64" s="21"/>
      <c r="P64" s="22"/>
      <c r="Q64" s="23"/>
    </row>
    <row r="65" spans="1:17" ht="18.8" customHeight="1" x14ac:dyDescent="0.3">
      <c r="B65" s="1" t="s">
        <v>81</v>
      </c>
      <c r="C65" s="2" t="s">
        <v>27</v>
      </c>
      <c r="D65" s="3">
        <v>37</v>
      </c>
      <c r="E65" s="4">
        <v>3.4</v>
      </c>
      <c r="G65" s="22">
        <v>1</v>
      </c>
      <c r="H65" s="23"/>
      <c r="L65" s="2"/>
      <c r="M65" s="3"/>
      <c r="N65" s="4"/>
      <c r="O65" s="21"/>
      <c r="P65" s="22"/>
      <c r="Q65" s="23"/>
    </row>
    <row r="66" spans="1:17" ht="18.8" customHeight="1" x14ac:dyDescent="0.3">
      <c r="A66" s="14" t="s">
        <v>82</v>
      </c>
      <c r="B66" s="15"/>
      <c r="C66" s="16"/>
      <c r="D66" s="17">
        <v>28.666666666666668</v>
      </c>
      <c r="E66" s="17">
        <v>0</v>
      </c>
      <c r="F66" s="27">
        <f t="shared" si="0"/>
        <v>0</v>
      </c>
      <c r="G66" s="19">
        <v>1</v>
      </c>
      <c r="H66" s="20">
        <f t="shared" si="1"/>
        <v>1.4390559792775939E-2</v>
      </c>
      <c r="L66" s="2"/>
      <c r="M66" s="3"/>
      <c r="N66" s="4"/>
      <c r="O66" s="21"/>
      <c r="P66" s="22"/>
      <c r="Q66" s="23"/>
    </row>
    <row r="67" spans="1:17" ht="18.8" customHeight="1" x14ac:dyDescent="0.3">
      <c r="B67" s="1" t="s">
        <v>83</v>
      </c>
      <c r="C67" s="2" t="s">
        <v>18</v>
      </c>
      <c r="D67" s="3">
        <v>29</v>
      </c>
      <c r="E67" s="4">
        <v>0</v>
      </c>
      <c r="G67" s="22">
        <v>1</v>
      </c>
      <c r="H67" s="23"/>
      <c r="L67" s="2"/>
      <c r="M67" s="3"/>
      <c r="N67" s="4"/>
      <c r="O67" s="21"/>
      <c r="P67" s="22"/>
      <c r="Q67" s="23"/>
    </row>
    <row r="68" spans="1:17" ht="18.8" customHeight="1" x14ac:dyDescent="0.3">
      <c r="B68" s="1" t="s">
        <v>84</v>
      </c>
      <c r="C68" s="2" t="s">
        <v>18</v>
      </c>
      <c r="D68" s="3">
        <v>29</v>
      </c>
      <c r="E68" s="4">
        <v>0</v>
      </c>
      <c r="G68" s="22">
        <v>1</v>
      </c>
      <c r="H68" s="23"/>
      <c r="L68" s="2"/>
      <c r="M68" s="3"/>
      <c r="N68" s="4"/>
      <c r="O68" s="21"/>
      <c r="P68" s="22"/>
      <c r="Q68" s="23"/>
    </row>
    <row r="69" spans="1:17" ht="18.8" customHeight="1" x14ac:dyDescent="0.3">
      <c r="B69" s="1" t="s">
        <v>85</v>
      </c>
      <c r="C69" s="2" t="s">
        <v>18</v>
      </c>
      <c r="D69" s="3">
        <v>28</v>
      </c>
      <c r="E69" s="4">
        <v>0</v>
      </c>
      <c r="G69" s="22">
        <v>1</v>
      </c>
      <c r="H69" s="23"/>
      <c r="L69" s="2"/>
      <c r="M69" s="3"/>
      <c r="N69" s="4"/>
      <c r="O69" s="21"/>
      <c r="P69" s="22"/>
      <c r="Q69" s="23"/>
    </row>
    <row r="70" spans="1:17" ht="18.8" customHeight="1" x14ac:dyDescent="0.3">
      <c r="A70" s="14" t="s">
        <v>86</v>
      </c>
      <c r="B70" s="15"/>
      <c r="C70" s="16"/>
      <c r="D70" s="17">
        <v>19.875</v>
      </c>
      <c r="E70" s="17">
        <v>1338.1399999999999</v>
      </c>
      <c r="F70" s="27">
        <f t="shared" ref="F70:F131" si="2">100*E70/$E$547</f>
        <v>3.5663201600213711E-2</v>
      </c>
      <c r="G70" s="19">
        <v>1</v>
      </c>
      <c r="H70" s="20">
        <f t="shared" ref="H70:H131" si="3">100*G70/$G$547</f>
        <v>1.4390559792775939E-2</v>
      </c>
      <c r="L70" s="2"/>
      <c r="M70" s="3"/>
      <c r="N70" s="4"/>
      <c r="O70" s="21"/>
      <c r="P70" s="22"/>
      <c r="Q70" s="23"/>
    </row>
    <row r="71" spans="1:17" ht="18.8" customHeight="1" x14ac:dyDescent="0.3">
      <c r="B71" s="1" t="s">
        <v>87</v>
      </c>
      <c r="C71" s="2" t="s">
        <v>47</v>
      </c>
      <c r="D71" s="3">
        <v>9</v>
      </c>
      <c r="E71" s="4">
        <v>482.2</v>
      </c>
      <c r="G71" s="22">
        <v>1</v>
      </c>
      <c r="H71" s="23"/>
      <c r="L71" s="2"/>
      <c r="M71" s="3"/>
      <c r="N71" s="4"/>
      <c r="O71" s="21"/>
      <c r="P71" s="22"/>
      <c r="Q71" s="23"/>
    </row>
    <row r="72" spans="1:17" ht="18.8" customHeight="1" x14ac:dyDescent="0.3">
      <c r="B72" s="1" t="s">
        <v>88</v>
      </c>
      <c r="C72" s="2" t="s">
        <v>47</v>
      </c>
      <c r="D72" s="3">
        <v>18</v>
      </c>
      <c r="E72" s="4">
        <v>72.06</v>
      </c>
      <c r="G72" s="22">
        <v>3</v>
      </c>
      <c r="H72" s="23"/>
      <c r="L72" s="2"/>
      <c r="M72" s="3"/>
      <c r="N72" s="4"/>
      <c r="O72" s="21"/>
      <c r="P72" s="22"/>
      <c r="Q72" s="23"/>
    </row>
    <row r="73" spans="1:17" ht="18.8" customHeight="1" x14ac:dyDescent="0.3">
      <c r="B73" s="1" t="s">
        <v>89</v>
      </c>
      <c r="C73" s="2" t="s">
        <v>47</v>
      </c>
      <c r="D73" s="3">
        <v>13</v>
      </c>
      <c r="E73" s="4">
        <v>97.94</v>
      </c>
      <c r="G73" s="22">
        <v>1</v>
      </c>
      <c r="H73" s="23"/>
      <c r="L73" s="2"/>
      <c r="M73" s="3"/>
      <c r="N73" s="4"/>
      <c r="O73" s="21"/>
      <c r="P73" s="22"/>
      <c r="Q73" s="23"/>
    </row>
    <row r="74" spans="1:17" ht="18.8" customHeight="1" x14ac:dyDescent="0.3">
      <c r="B74" s="1" t="s">
        <v>90</v>
      </c>
      <c r="C74" s="2" t="s">
        <v>18</v>
      </c>
      <c r="D74" s="3">
        <v>20</v>
      </c>
      <c r="E74" s="4">
        <v>50.9</v>
      </c>
      <c r="G74" s="22">
        <v>1</v>
      </c>
      <c r="H74" s="23"/>
      <c r="L74" s="2"/>
      <c r="M74" s="3"/>
      <c r="N74" s="4"/>
      <c r="O74" s="21"/>
      <c r="P74" s="22"/>
      <c r="Q74" s="23"/>
    </row>
    <row r="75" spans="1:17" ht="18.8" customHeight="1" x14ac:dyDescent="0.3">
      <c r="B75" s="1" t="s">
        <v>91</v>
      </c>
      <c r="C75" s="2" t="s">
        <v>12</v>
      </c>
      <c r="D75" s="3">
        <v>15</v>
      </c>
      <c r="E75" s="4">
        <v>635.04</v>
      </c>
      <c r="G75" s="22">
        <v>1</v>
      </c>
      <c r="H75" s="23"/>
      <c r="L75" s="2"/>
      <c r="M75" s="3"/>
      <c r="N75" s="4"/>
      <c r="O75" s="21"/>
      <c r="P75" s="22"/>
      <c r="Q75" s="23"/>
    </row>
    <row r="76" spans="1:17" ht="18.8" customHeight="1" x14ac:dyDescent="0.3">
      <c r="B76" s="1" t="s">
        <v>92</v>
      </c>
      <c r="C76" s="2" t="s">
        <v>47</v>
      </c>
      <c r="D76" s="3">
        <v>29</v>
      </c>
      <c r="E76" s="4">
        <v>0</v>
      </c>
      <c r="G76" s="22">
        <v>7</v>
      </c>
      <c r="H76" s="23"/>
      <c r="L76" s="2"/>
      <c r="M76" s="3"/>
      <c r="N76" s="4"/>
      <c r="O76" s="21"/>
      <c r="P76" s="22"/>
      <c r="Q76" s="23"/>
    </row>
    <row r="77" spans="1:17" ht="18.8" customHeight="1" x14ac:dyDescent="0.3">
      <c r="B77" s="1" t="s">
        <v>93</v>
      </c>
      <c r="C77" s="2" t="s">
        <v>47</v>
      </c>
      <c r="D77" s="3">
        <v>26</v>
      </c>
      <c r="E77" s="4">
        <v>0</v>
      </c>
      <c r="G77" s="22">
        <v>1</v>
      </c>
      <c r="H77" s="23"/>
      <c r="L77" s="2"/>
      <c r="M77" s="3"/>
      <c r="N77" s="4"/>
      <c r="O77" s="21"/>
      <c r="P77" s="22"/>
      <c r="Q77" s="23"/>
    </row>
    <row r="78" spans="1:17" ht="18.8" customHeight="1" x14ac:dyDescent="0.3">
      <c r="B78" s="1" t="s">
        <v>94</v>
      </c>
      <c r="C78" s="2" t="s">
        <v>47</v>
      </c>
      <c r="D78" s="3">
        <v>29</v>
      </c>
      <c r="E78" s="4">
        <v>0</v>
      </c>
      <c r="G78" s="22">
        <v>1</v>
      </c>
      <c r="H78" s="23"/>
      <c r="L78" s="2"/>
      <c r="M78" s="3"/>
      <c r="N78" s="4"/>
      <c r="O78" s="21"/>
      <c r="P78" s="22"/>
      <c r="Q78" s="23"/>
    </row>
    <row r="79" spans="1:17" ht="18.8" customHeight="1" x14ac:dyDescent="0.3">
      <c r="A79" s="14" t="s">
        <v>95</v>
      </c>
      <c r="B79" s="15"/>
      <c r="C79" s="16"/>
      <c r="D79" s="17">
        <v>8.75</v>
      </c>
      <c r="E79" s="17">
        <v>7930.9600000000009</v>
      </c>
      <c r="F79" s="27">
        <f t="shared" si="2"/>
        <v>0.21137057808841447</v>
      </c>
      <c r="G79" s="19">
        <v>1</v>
      </c>
      <c r="H79" s="20">
        <f t="shared" si="3"/>
        <v>1.4390559792775939E-2</v>
      </c>
      <c r="L79" s="2"/>
      <c r="M79" s="3"/>
      <c r="N79" s="4"/>
      <c r="O79" s="21"/>
      <c r="P79" s="22"/>
      <c r="Q79" s="23"/>
    </row>
    <row r="80" spans="1:17" ht="18.8" customHeight="1" x14ac:dyDescent="0.3">
      <c r="B80" s="1" t="s">
        <v>96</v>
      </c>
      <c r="C80" s="2" t="s">
        <v>31</v>
      </c>
      <c r="D80" s="3">
        <v>14</v>
      </c>
      <c r="E80" s="4">
        <v>7500</v>
      </c>
      <c r="G80" s="22">
        <v>1</v>
      </c>
      <c r="H80" s="23"/>
      <c r="L80" s="2"/>
      <c r="M80" s="3"/>
      <c r="N80" s="4"/>
      <c r="O80" s="21"/>
      <c r="P80" s="22"/>
      <c r="Q80" s="23"/>
    </row>
    <row r="81" spans="1:17" ht="18.8" customHeight="1" x14ac:dyDescent="0.3">
      <c r="B81" s="1" t="s">
        <v>97</v>
      </c>
      <c r="C81" s="2" t="s">
        <v>47</v>
      </c>
      <c r="D81" s="3">
        <v>8</v>
      </c>
      <c r="E81" s="4">
        <v>70.430000000000007</v>
      </c>
      <c r="G81" s="22">
        <v>1</v>
      </c>
      <c r="H81" s="23"/>
      <c r="L81" s="2"/>
      <c r="M81" s="3"/>
      <c r="N81" s="4"/>
      <c r="O81" s="21"/>
      <c r="P81" s="22"/>
      <c r="Q81" s="23"/>
    </row>
    <row r="82" spans="1:17" ht="18.8" customHeight="1" x14ac:dyDescent="0.3">
      <c r="B82" s="1" t="s">
        <v>98</v>
      </c>
      <c r="C82" s="2" t="s">
        <v>47</v>
      </c>
      <c r="D82" s="3">
        <v>8</v>
      </c>
      <c r="E82" s="4">
        <v>70.430000000000007</v>
      </c>
      <c r="G82" s="22">
        <v>1</v>
      </c>
      <c r="H82" s="23"/>
      <c r="L82" s="2"/>
      <c r="M82" s="3"/>
      <c r="N82" s="4"/>
      <c r="O82" s="21"/>
      <c r="P82" s="22"/>
      <c r="Q82" s="23"/>
    </row>
    <row r="83" spans="1:17" ht="18.8" customHeight="1" x14ac:dyDescent="0.3">
      <c r="B83" s="1" t="s">
        <v>99</v>
      </c>
      <c r="C83" s="2" t="s">
        <v>47</v>
      </c>
      <c r="D83" s="3">
        <v>5</v>
      </c>
      <c r="E83" s="4">
        <v>290.10000000000002</v>
      </c>
      <c r="G83" s="22">
        <v>1</v>
      </c>
      <c r="H83" s="23"/>
      <c r="L83" s="2"/>
      <c r="M83" s="3"/>
      <c r="N83" s="4"/>
      <c r="O83" s="21"/>
      <c r="P83" s="22"/>
      <c r="Q83" s="23"/>
    </row>
    <row r="84" spans="1:17" ht="18.8" customHeight="1" x14ac:dyDescent="0.3">
      <c r="A84" s="14" t="s">
        <v>100</v>
      </c>
      <c r="B84" s="15"/>
      <c r="C84" s="16"/>
      <c r="D84" s="17">
        <v>13.428571428571429</v>
      </c>
      <c r="E84" s="17">
        <v>143764.34</v>
      </c>
      <c r="F84" s="27">
        <f t="shared" si="2"/>
        <v>3.8315098871132074</v>
      </c>
      <c r="G84" s="19">
        <v>1</v>
      </c>
      <c r="H84" s="20">
        <f t="shared" si="3"/>
        <v>1.4390559792775939E-2</v>
      </c>
      <c r="L84" s="2"/>
      <c r="M84" s="3"/>
      <c r="N84" s="4"/>
      <c r="O84" s="21"/>
      <c r="P84" s="22"/>
      <c r="Q84" s="23"/>
    </row>
    <row r="85" spans="1:17" ht="18.8" customHeight="1" x14ac:dyDescent="0.3">
      <c r="B85" s="1" t="s">
        <v>101</v>
      </c>
      <c r="C85" s="2" t="s">
        <v>65</v>
      </c>
      <c r="D85" s="3">
        <v>14</v>
      </c>
      <c r="E85" s="4">
        <v>0</v>
      </c>
      <c r="G85" s="22">
        <v>1</v>
      </c>
      <c r="H85" s="23"/>
      <c r="L85" s="2"/>
      <c r="M85" s="3"/>
      <c r="N85" s="4"/>
      <c r="O85" s="21"/>
      <c r="P85" s="22"/>
      <c r="Q85" s="23"/>
    </row>
    <row r="86" spans="1:17" ht="18.8" customHeight="1" x14ac:dyDescent="0.3">
      <c r="B86" s="1" t="s">
        <v>102</v>
      </c>
      <c r="C86" s="2" t="s">
        <v>31</v>
      </c>
      <c r="D86" s="3">
        <v>13</v>
      </c>
      <c r="E86" s="4">
        <v>10343</v>
      </c>
      <c r="G86" s="22">
        <v>3</v>
      </c>
      <c r="H86" s="23"/>
      <c r="L86" s="2"/>
      <c r="M86" s="3"/>
      <c r="N86" s="4"/>
      <c r="O86" s="21"/>
      <c r="P86" s="22"/>
      <c r="Q86" s="23"/>
    </row>
    <row r="87" spans="1:17" ht="18.8" customHeight="1" x14ac:dyDescent="0.3">
      <c r="B87" s="1" t="s">
        <v>103</v>
      </c>
      <c r="C87" s="2" t="s">
        <v>31</v>
      </c>
      <c r="D87" s="3">
        <v>11</v>
      </c>
      <c r="E87" s="4">
        <v>10364</v>
      </c>
      <c r="G87" s="22">
        <v>1</v>
      </c>
      <c r="H87" s="23"/>
      <c r="L87" s="2"/>
      <c r="M87" s="3"/>
      <c r="N87" s="4"/>
      <c r="O87" s="21"/>
      <c r="P87" s="22"/>
      <c r="Q87" s="23"/>
    </row>
    <row r="88" spans="1:17" ht="18.8" customHeight="1" x14ac:dyDescent="0.3">
      <c r="B88" s="1" t="s">
        <v>104</v>
      </c>
      <c r="C88" s="2" t="s">
        <v>31</v>
      </c>
      <c r="D88" s="3">
        <v>11</v>
      </c>
      <c r="E88" s="4">
        <v>10364</v>
      </c>
      <c r="G88" s="22">
        <v>1</v>
      </c>
      <c r="H88" s="23"/>
      <c r="L88" s="2"/>
      <c r="M88" s="3"/>
      <c r="N88" s="4"/>
      <c r="O88" s="21"/>
      <c r="P88" s="22"/>
      <c r="Q88" s="23"/>
    </row>
    <row r="89" spans="1:17" ht="18.8" customHeight="1" x14ac:dyDescent="0.3">
      <c r="B89" s="1" t="s">
        <v>105</v>
      </c>
      <c r="C89" s="2" t="s">
        <v>31</v>
      </c>
      <c r="D89" s="3">
        <v>7</v>
      </c>
      <c r="E89" s="4">
        <v>7968</v>
      </c>
      <c r="G89" s="22">
        <v>1</v>
      </c>
      <c r="H89" s="23"/>
      <c r="L89" s="2"/>
      <c r="M89" s="3"/>
      <c r="N89" s="4"/>
      <c r="O89" s="21"/>
      <c r="P89" s="22"/>
      <c r="Q89" s="23"/>
    </row>
    <row r="90" spans="1:17" ht="18.8" customHeight="1" x14ac:dyDescent="0.3">
      <c r="B90" s="1" t="s">
        <v>106</v>
      </c>
      <c r="C90" s="2" t="s">
        <v>31</v>
      </c>
      <c r="D90" s="3">
        <v>16</v>
      </c>
      <c r="E90" s="4">
        <v>6551</v>
      </c>
      <c r="G90" s="22">
        <v>9</v>
      </c>
      <c r="H90" s="23"/>
      <c r="L90" s="2"/>
      <c r="M90" s="3"/>
      <c r="N90" s="4"/>
      <c r="O90" s="21"/>
      <c r="P90" s="22"/>
      <c r="Q90" s="23"/>
    </row>
    <row r="91" spans="1:17" ht="18.8" customHeight="1" x14ac:dyDescent="0.3">
      <c r="B91" s="1" t="s">
        <v>107</v>
      </c>
      <c r="C91" s="2" t="s">
        <v>31</v>
      </c>
      <c r="D91" s="3">
        <v>16</v>
      </c>
      <c r="E91" s="4">
        <v>6573</v>
      </c>
      <c r="G91" s="22">
        <v>1</v>
      </c>
      <c r="H91" s="23"/>
      <c r="L91" s="2"/>
      <c r="M91" s="3"/>
      <c r="N91" s="4"/>
      <c r="O91" s="21"/>
      <c r="P91" s="22"/>
      <c r="Q91" s="23"/>
    </row>
    <row r="92" spans="1:17" ht="18.8" customHeight="1" x14ac:dyDescent="0.3">
      <c r="B92" s="1" t="s">
        <v>108</v>
      </c>
      <c r="C92" s="2" t="s">
        <v>31</v>
      </c>
      <c r="D92" s="3">
        <v>16</v>
      </c>
      <c r="E92" s="4">
        <v>6501</v>
      </c>
      <c r="G92" s="22">
        <v>1</v>
      </c>
      <c r="H92" s="23"/>
      <c r="L92" s="2"/>
      <c r="M92" s="3"/>
      <c r="N92" s="4"/>
      <c r="O92" s="21"/>
      <c r="P92" s="22"/>
      <c r="Q92" s="23"/>
    </row>
    <row r="93" spans="1:17" ht="18.8" customHeight="1" x14ac:dyDescent="0.3">
      <c r="B93" s="1" t="s">
        <v>109</v>
      </c>
      <c r="C93" s="2" t="s">
        <v>31</v>
      </c>
      <c r="D93" s="3">
        <v>14</v>
      </c>
      <c r="E93" s="4">
        <v>6563</v>
      </c>
      <c r="G93" s="22">
        <v>1</v>
      </c>
      <c r="H93" s="23"/>
      <c r="L93" s="2"/>
      <c r="M93" s="3"/>
      <c r="N93" s="4"/>
      <c r="O93" s="21"/>
      <c r="P93" s="22"/>
      <c r="Q93" s="23"/>
    </row>
    <row r="94" spans="1:17" ht="18.8" customHeight="1" x14ac:dyDescent="0.3">
      <c r="B94" s="1" t="s">
        <v>110</v>
      </c>
      <c r="C94" s="2" t="s">
        <v>31</v>
      </c>
      <c r="D94" s="3">
        <v>13</v>
      </c>
      <c r="E94" s="4">
        <v>7605</v>
      </c>
      <c r="G94" s="22">
        <v>1</v>
      </c>
      <c r="H94" s="23"/>
      <c r="L94" s="2"/>
      <c r="M94" s="3"/>
      <c r="N94" s="4"/>
      <c r="O94" s="21"/>
      <c r="P94" s="22"/>
      <c r="Q94" s="23"/>
    </row>
    <row r="95" spans="1:17" ht="18.8" customHeight="1" x14ac:dyDescent="0.3">
      <c r="B95" s="1" t="s">
        <v>111</v>
      </c>
      <c r="C95" s="2" t="s">
        <v>31</v>
      </c>
      <c r="D95" s="3">
        <v>13</v>
      </c>
      <c r="E95" s="4">
        <v>7632</v>
      </c>
      <c r="G95" s="22">
        <v>1</v>
      </c>
      <c r="H95" s="23"/>
      <c r="L95" s="2"/>
      <c r="M95" s="3"/>
      <c r="N95" s="4"/>
      <c r="O95" s="21"/>
      <c r="P95" s="22"/>
      <c r="Q95" s="23"/>
    </row>
    <row r="96" spans="1:17" ht="18.8" customHeight="1" x14ac:dyDescent="0.3">
      <c r="B96" s="1" t="s">
        <v>112</v>
      </c>
      <c r="C96" s="2" t="s">
        <v>31</v>
      </c>
      <c r="D96" s="3">
        <v>13</v>
      </c>
      <c r="E96" s="4">
        <v>7608</v>
      </c>
      <c r="G96" s="22">
        <v>1</v>
      </c>
      <c r="H96" s="23"/>
      <c r="L96" s="2"/>
      <c r="M96" s="3"/>
      <c r="N96" s="4"/>
      <c r="O96" s="21"/>
      <c r="P96" s="22"/>
      <c r="Q96" s="23"/>
    </row>
    <row r="97" spans="1:17" ht="18.8" customHeight="1" x14ac:dyDescent="0.3">
      <c r="B97" s="1" t="s">
        <v>113</v>
      </c>
      <c r="C97" s="2" t="s">
        <v>31</v>
      </c>
      <c r="D97" s="3">
        <v>13</v>
      </c>
      <c r="E97" s="4">
        <v>10364</v>
      </c>
      <c r="G97" s="22">
        <v>1</v>
      </c>
      <c r="H97" s="23"/>
      <c r="L97" s="2"/>
      <c r="M97" s="3"/>
      <c r="N97" s="4"/>
      <c r="O97" s="21"/>
      <c r="P97" s="22"/>
      <c r="Q97" s="23"/>
    </row>
    <row r="98" spans="1:17" ht="18.8" customHeight="1" x14ac:dyDescent="0.3">
      <c r="B98" s="1" t="s">
        <v>114</v>
      </c>
      <c r="C98" s="2" t="s">
        <v>47</v>
      </c>
      <c r="D98" s="3">
        <v>14</v>
      </c>
      <c r="E98" s="4">
        <v>539.79999999999995</v>
      </c>
      <c r="G98" s="22">
        <v>1</v>
      </c>
      <c r="H98" s="23"/>
      <c r="L98" s="2"/>
      <c r="M98" s="3"/>
      <c r="N98" s="4"/>
      <c r="O98" s="21"/>
      <c r="P98" s="22"/>
      <c r="Q98" s="23"/>
    </row>
    <row r="99" spans="1:17" ht="18.8" customHeight="1" x14ac:dyDescent="0.3">
      <c r="B99" s="1" t="s">
        <v>115</v>
      </c>
      <c r="C99" s="2" t="s">
        <v>47</v>
      </c>
      <c r="D99" s="3">
        <v>13</v>
      </c>
      <c r="E99" s="4">
        <v>539.84</v>
      </c>
      <c r="G99" s="22">
        <v>1</v>
      </c>
      <c r="H99" s="23"/>
      <c r="L99" s="2"/>
      <c r="M99" s="3"/>
      <c r="N99" s="4"/>
      <c r="O99" s="21"/>
      <c r="P99" s="22"/>
      <c r="Q99" s="23"/>
    </row>
    <row r="100" spans="1:17" ht="18.8" customHeight="1" x14ac:dyDescent="0.3">
      <c r="B100" s="1" t="s">
        <v>116</v>
      </c>
      <c r="C100" s="2" t="s">
        <v>117</v>
      </c>
      <c r="D100" s="3">
        <v>21</v>
      </c>
      <c r="E100" s="4">
        <v>0</v>
      </c>
      <c r="G100" s="22">
        <v>4</v>
      </c>
      <c r="H100" s="23"/>
      <c r="L100" s="2"/>
      <c r="M100" s="3"/>
      <c r="N100" s="4"/>
      <c r="O100" s="21"/>
      <c r="P100" s="22"/>
      <c r="Q100" s="23"/>
    </row>
    <row r="101" spans="1:17" ht="18.8" customHeight="1" x14ac:dyDescent="0.3">
      <c r="B101" s="1" t="s">
        <v>118</v>
      </c>
      <c r="C101" s="2" t="s">
        <v>47</v>
      </c>
      <c r="D101" s="3">
        <v>16</v>
      </c>
      <c r="E101" s="4">
        <v>548</v>
      </c>
      <c r="G101" s="22">
        <v>1</v>
      </c>
      <c r="H101" s="23"/>
      <c r="L101" s="2"/>
      <c r="M101" s="3"/>
      <c r="N101" s="4"/>
      <c r="O101" s="21"/>
      <c r="P101" s="22"/>
      <c r="Q101" s="23"/>
    </row>
    <row r="102" spans="1:17" ht="18.8" customHeight="1" x14ac:dyDescent="0.3">
      <c r="B102" s="1" t="s">
        <v>119</v>
      </c>
      <c r="C102" s="2" t="s">
        <v>117</v>
      </c>
      <c r="D102" s="3">
        <v>18</v>
      </c>
      <c r="E102" s="4">
        <v>42630.7</v>
      </c>
      <c r="G102" s="22">
        <v>1</v>
      </c>
      <c r="H102" s="23"/>
      <c r="L102" s="2"/>
      <c r="M102" s="3"/>
      <c r="N102" s="4"/>
      <c r="O102" s="21"/>
      <c r="P102" s="22"/>
      <c r="Q102" s="23"/>
    </row>
    <row r="103" spans="1:17" ht="18.8" customHeight="1" x14ac:dyDescent="0.3">
      <c r="B103" s="1" t="s">
        <v>120</v>
      </c>
      <c r="C103" s="2" t="s">
        <v>47</v>
      </c>
      <c r="D103" s="3">
        <v>7</v>
      </c>
      <c r="E103" s="4">
        <v>0</v>
      </c>
      <c r="G103" s="22">
        <v>1</v>
      </c>
      <c r="H103" s="23"/>
      <c r="L103" s="2"/>
      <c r="M103" s="3"/>
      <c r="N103" s="4"/>
      <c r="O103" s="21"/>
      <c r="P103" s="22"/>
      <c r="Q103" s="23"/>
    </row>
    <row r="104" spans="1:17" ht="18.8" customHeight="1" x14ac:dyDescent="0.3">
      <c r="B104" s="1" t="s">
        <v>121</v>
      </c>
      <c r="C104" s="2" t="s">
        <v>47</v>
      </c>
      <c r="D104" s="3">
        <v>12</v>
      </c>
      <c r="E104" s="4">
        <v>535</v>
      </c>
      <c r="G104" s="22">
        <v>1</v>
      </c>
      <c r="H104" s="23"/>
      <c r="L104" s="2"/>
      <c r="M104" s="3"/>
      <c r="N104" s="4"/>
      <c r="O104" s="21"/>
      <c r="P104" s="22"/>
      <c r="Q104" s="23"/>
    </row>
    <row r="105" spans="1:17" ht="18.8" customHeight="1" x14ac:dyDescent="0.3">
      <c r="B105" s="1" t="s">
        <v>122</v>
      </c>
      <c r="C105" s="2" t="s">
        <v>47</v>
      </c>
      <c r="D105" s="3">
        <v>11</v>
      </c>
      <c r="E105" s="4">
        <v>535</v>
      </c>
      <c r="G105" s="22">
        <v>29</v>
      </c>
      <c r="H105" s="23"/>
      <c r="L105" s="2"/>
      <c r="M105" s="3"/>
      <c r="N105" s="4"/>
      <c r="O105" s="21"/>
      <c r="P105" s="22"/>
      <c r="Q105" s="23"/>
    </row>
    <row r="106" spans="1:17" ht="18.8" customHeight="1" x14ac:dyDescent="0.3">
      <c r="A106" s="14" t="s">
        <v>123</v>
      </c>
      <c r="B106" s="15"/>
      <c r="C106" s="16"/>
      <c r="D106" s="17">
        <v>20</v>
      </c>
      <c r="E106" s="17">
        <v>76.959999999999994</v>
      </c>
      <c r="F106" s="27">
        <f t="shared" si="2"/>
        <v>2.0510858319401906E-3</v>
      </c>
      <c r="G106" s="19">
        <v>1</v>
      </c>
      <c r="H106" s="20">
        <f t="shared" si="3"/>
        <v>1.4390559792775939E-2</v>
      </c>
      <c r="L106" s="2"/>
      <c r="M106" s="3"/>
      <c r="N106" s="4"/>
      <c r="O106" s="21"/>
      <c r="P106" s="22"/>
      <c r="Q106" s="23"/>
    </row>
    <row r="107" spans="1:17" ht="18.8" customHeight="1" x14ac:dyDescent="0.3">
      <c r="B107" s="1" t="s">
        <v>124</v>
      </c>
      <c r="C107" s="2" t="s">
        <v>12</v>
      </c>
      <c r="D107" s="3">
        <v>20</v>
      </c>
      <c r="E107" s="4">
        <v>76.959999999999994</v>
      </c>
      <c r="G107" s="22">
        <v>1</v>
      </c>
      <c r="H107" s="23"/>
      <c r="L107" s="2"/>
      <c r="M107" s="3"/>
      <c r="N107" s="4"/>
      <c r="O107" s="21"/>
      <c r="P107" s="22"/>
      <c r="Q107" s="23"/>
    </row>
    <row r="108" spans="1:17" ht="18.8" customHeight="1" x14ac:dyDescent="0.3">
      <c r="A108" s="14" t="s">
        <v>125</v>
      </c>
      <c r="B108" s="15"/>
      <c r="C108" s="16"/>
      <c r="D108" s="17">
        <v>24.5</v>
      </c>
      <c r="E108" s="17">
        <v>2805.69</v>
      </c>
      <c r="F108" s="27">
        <f t="shared" si="2"/>
        <v>7.4775350933163648E-2</v>
      </c>
      <c r="G108" s="19">
        <v>1</v>
      </c>
      <c r="H108" s="20">
        <f t="shared" si="3"/>
        <v>1.4390559792775939E-2</v>
      </c>
      <c r="L108" s="2"/>
      <c r="M108" s="3"/>
      <c r="N108" s="4"/>
      <c r="O108" s="21"/>
      <c r="P108" s="22"/>
      <c r="Q108" s="23"/>
    </row>
    <row r="109" spans="1:17" ht="18.8" customHeight="1" x14ac:dyDescent="0.3">
      <c r="B109" s="1" t="s">
        <v>8</v>
      </c>
      <c r="C109" s="2" t="s">
        <v>12</v>
      </c>
      <c r="D109" s="3">
        <v>13</v>
      </c>
      <c r="E109" s="4">
        <v>2375.69</v>
      </c>
      <c r="G109" s="22">
        <v>1</v>
      </c>
      <c r="H109" s="23"/>
      <c r="L109" s="2"/>
      <c r="M109" s="3"/>
      <c r="N109" s="4"/>
      <c r="O109" s="21"/>
      <c r="P109" s="22"/>
      <c r="Q109" s="23"/>
    </row>
    <row r="110" spans="1:17" ht="18.8" customHeight="1" x14ac:dyDescent="0.3">
      <c r="B110" s="1" t="s">
        <v>126</v>
      </c>
      <c r="C110" s="2" t="s">
        <v>12</v>
      </c>
      <c r="D110" s="3">
        <v>36</v>
      </c>
      <c r="E110" s="4">
        <v>430</v>
      </c>
      <c r="G110" s="22">
        <v>1</v>
      </c>
      <c r="H110" s="23"/>
      <c r="L110" s="2"/>
      <c r="M110" s="3"/>
      <c r="N110" s="4"/>
      <c r="O110" s="21"/>
      <c r="P110" s="22"/>
      <c r="Q110" s="23"/>
    </row>
    <row r="111" spans="1:17" ht="18.8" customHeight="1" x14ac:dyDescent="0.3">
      <c r="A111" s="14" t="s">
        <v>127</v>
      </c>
      <c r="B111" s="15"/>
      <c r="C111" s="16"/>
      <c r="D111" s="17">
        <v>50</v>
      </c>
      <c r="E111" s="17">
        <v>676</v>
      </c>
      <c r="F111" s="27">
        <f t="shared" si="2"/>
        <v>1.8016294469744919E-2</v>
      </c>
      <c r="G111" s="19">
        <v>1</v>
      </c>
      <c r="H111" s="20">
        <f t="shared" si="3"/>
        <v>1.4390559792775939E-2</v>
      </c>
      <c r="L111" s="2"/>
      <c r="M111" s="3"/>
      <c r="N111" s="4"/>
      <c r="O111" s="21"/>
      <c r="P111" s="22"/>
      <c r="Q111" s="23"/>
    </row>
    <row r="112" spans="1:17" ht="18.8" customHeight="1" x14ac:dyDescent="0.3">
      <c r="B112" s="1" t="s">
        <v>128</v>
      </c>
      <c r="C112" s="2" t="s">
        <v>18</v>
      </c>
      <c r="D112" s="3">
        <v>79</v>
      </c>
      <c r="E112" s="4">
        <v>502</v>
      </c>
      <c r="G112" s="22">
        <v>1</v>
      </c>
      <c r="H112" s="23"/>
      <c r="L112" s="2"/>
      <c r="M112" s="3"/>
      <c r="N112" s="4"/>
      <c r="O112" s="21"/>
      <c r="P112" s="22"/>
      <c r="Q112" s="23"/>
    </row>
    <row r="113" spans="1:17" ht="18.8" customHeight="1" x14ac:dyDescent="0.3">
      <c r="B113" s="1" t="s">
        <v>129</v>
      </c>
      <c r="C113" s="2" t="s">
        <v>12</v>
      </c>
      <c r="D113" s="3">
        <v>21</v>
      </c>
      <c r="E113" s="4">
        <v>174</v>
      </c>
      <c r="G113" s="22">
        <v>1</v>
      </c>
      <c r="H113" s="23"/>
      <c r="L113" s="2"/>
      <c r="M113" s="3"/>
      <c r="N113" s="4"/>
      <c r="O113" s="21"/>
      <c r="P113" s="22"/>
      <c r="Q113" s="23"/>
    </row>
    <row r="114" spans="1:17" ht="18.8" customHeight="1" x14ac:dyDescent="0.3">
      <c r="A114" s="14" t="s">
        <v>130</v>
      </c>
      <c r="B114" s="15"/>
      <c r="C114" s="16"/>
      <c r="D114" s="17">
        <v>4</v>
      </c>
      <c r="E114" s="17">
        <v>0</v>
      </c>
      <c r="F114" s="27">
        <f t="shared" si="2"/>
        <v>0</v>
      </c>
      <c r="G114" s="19">
        <v>1</v>
      </c>
      <c r="H114" s="20">
        <f t="shared" si="3"/>
        <v>1.4390559792775939E-2</v>
      </c>
      <c r="L114" s="2"/>
      <c r="M114" s="3"/>
      <c r="N114" s="4"/>
      <c r="O114" s="21"/>
      <c r="P114" s="22"/>
      <c r="Q114" s="23"/>
    </row>
    <row r="115" spans="1:17" ht="18.8" customHeight="1" x14ac:dyDescent="0.3">
      <c r="B115" s="1" t="s">
        <v>131</v>
      </c>
      <c r="C115" s="2" t="s">
        <v>47</v>
      </c>
      <c r="D115" s="3">
        <v>4</v>
      </c>
      <c r="E115" s="4">
        <v>0</v>
      </c>
      <c r="G115" s="22">
        <v>1</v>
      </c>
      <c r="H115" s="23"/>
      <c r="L115" s="2"/>
      <c r="M115" s="3"/>
      <c r="N115" s="4"/>
      <c r="O115" s="21"/>
      <c r="P115" s="22"/>
      <c r="Q115" s="23"/>
    </row>
    <row r="116" spans="1:17" ht="18.8" customHeight="1" x14ac:dyDescent="0.3">
      <c r="A116" s="14" t="s">
        <v>132</v>
      </c>
      <c r="B116" s="15"/>
      <c r="C116" s="16"/>
      <c r="D116" s="17">
        <v>33</v>
      </c>
      <c r="E116" s="17">
        <v>6144.68</v>
      </c>
      <c r="F116" s="27">
        <f t="shared" si="2"/>
        <v>0.1637638525182725</v>
      </c>
      <c r="G116" s="19">
        <v>1</v>
      </c>
      <c r="H116" s="20">
        <f t="shared" si="3"/>
        <v>1.4390559792775939E-2</v>
      </c>
      <c r="L116" s="2"/>
      <c r="M116" s="3"/>
      <c r="N116" s="4"/>
      <c r="O116" s="21"/>
      <c r="P116" s="22"/>
      <c r="Q116" s="23"/>
    </row>
    <row r="117" spans="1:17" ht="18.8" customHeight="1" x14ac:dyDescent="0.3">
      <c r="B117" s="1" t="s">
        <v>133</v>
      </c>
      <c r="C117" s="2" t="s">
        <v>47</v>
      </c>
      <c r="D117" s="3">
        <v>40</v>
      </c>
      <c r="E117" s="4">
        <v>231</v>
      </c>
      <c r="G117" s="22">
        <v>1</v>
      </c>
      <c r="H117" s="23"/>
      <c r="L117" s="2"/>
      <c r="M117" s="3"/>
      <c r="N117" s="4"/>
      <c r="O117" s="21"/>
      <c r="P117" s="22"/>
      <c r="Q117" s="23"/>
    </row>
    <row r="118" spans="1:17" ht="18.8" customHeight="1" x14ac:dyDescent="0.3">
      <c r="B118" s="1" t="s">
        <v>134</v>
      </c>
      <c r="C118" s="2" t="s">
        <v>31</v>
      </c>
      <c r="D118" s="3">
        <v>4</v>
      </c>
      <c r="E118" s="4">
        <v>3154.68</v>
      </c>
      <c r="G118" s="22">
        <v>1</v>
      </c>
      <c r="H118" s="23"/>
      <c r="L118" s="2"/>
      <c r="M118" s="3"/>
      <c r="N118" s="4"/>
      <c r="O118" s="21"/>
      <c r="P118" s="22"/>
      <c r="Q118" s="23"/>
    </row>
    <row r="119" spans="1:17" ht="18.8" customHeight="1" x14ac:dyDescent="0.3">
      <c r="B119" s="1" t="s">
        <v>135</v>
      </c>
      <c r="C119" s="2" t="s">
        <v>21</v>
      </c>
      <c r="D119" s="3">
        <v>55</v>
      </c>
      <c r="E119" s="4">
        <v>2759</v>
      </c>
      <c r="G119" s="22">
        <v>1</v>
      </c>
      <c r="H119" s="23"/>
      <c r="L119" s="2"/>
      <c r="M119" s="3"/>
      <c r="N119" s="4"/>
      <c r="O119" s="21"/>
      <c r="P119" s="22"/>
      <c r="Q119" s="23"/>
    </row>
    <row r="120" spans="1:17" ht="18.8" customHeight="1" x14ac:dyDescent="0.3">
      <c r="A120" s="14" t="s">
        <v>136</v>
      </c>
      <c r="B120" s="15"/>
      <c r="C120" s="16"/>
      <c r="D120" s="17">
        <v>26</v>
      </c>
      <c r="E120" s="17">
        <v>0</v>
      </c>
      <c r="F120" s="27">
        <f t="shared" si="2"/>
        <v>0</v>
      </c>
      <c r="G120" s="19">
        <v>1</v>
      </c>
      <c r="H120" s="20">
        <f t="shared" si="3"/>
        <v>1.4390559792775939E-2</v>
      </c>
      <c r="L120" s="2"/>
      <c r="M120" s="3"/>
      <c r="N120" s="4"/>
      <c r="O120" s="21"/>
      <c r="P120" s="22"/>
      <c r="Q120" s="23"/>
    </row>
    <row r="121" spans="1:17" ht="18.8" customHeight="1" x14ac:dyDescent="0.3">
      <c r="B121" s="1" t="s">
        <v>137</v>
      </c>
      <c r="C121" s="2" t="s">
        <v>138</v>
      </c>
      <c r="D121" s="3">
        <v>26</v>
      </c>
      <c r="E121" s="4">
        <v>0</v>
      </c>
      <c r="G121" s="22">
        <v>1</v>
      </c>
      <c r="H121" s="23"/>
      <c r="L121" s="2"/>
      <c r="M121" s="3"/>
      <c r="N121" s="4"/>
      <c r="O121" s="21"/>
      <c r="P121" s="22"/>
      <c r="Q121" s="23"/>
    </row>
    <row r="122" spans="1:17" ht="18.8" customHeight="1" x14ac:dyDescent="0.3">
      <c r="A122" s="14" t="s">
        <v>139</v>
      </c>
      <c r="B122" s="15"/>
      <c r="C122" s="16"/>
      <c r="D122" s="17">
        <v>0</v>
      </c>
      <c r="E122" s="17">
        <v>246.9</v>
      </c>
      <c r="F122" s="27">
        <f t="shared" si="2"/>
        <v>6.5802116931657105E-3</v>
      </c>
      <c r="G122" s="19">
        <v>1</v>
      </c>
      <c r="H122" s="20">
        <f t="shared" si="3"/>
        <v>1.4390559792775939E-2</v>
      </c>
      <c r="L122" s="2"/>
      <c r="M122" s="3"/>
      <c r="N122" s="4"/>
      <c r="O122" s="21"/>
      <c r="P122" s="22"/>
      <c r="Q122" s="23"/>
    </row>
    <row r="123" spans="1:17" ht="18.8" customHeight="1" x14ac:dyDescent="0.3">
      <c r="B123" s="1" t="s">
        <v>140</v>
      </c>
      <c r="C123" s="2" t="s">
        <v>47</v>
      </c>
      <c r="D123" s="3">
        <v>0</v>
      </c>
      <c r="E123" s="4">
        <v>246.9</v>
      </c>
      <c r="G123" s="22">
        <v>1</v>
      </c>
      <c r="H123" s="23"/>
      <c r="L123" s="2"/>
      <c r="M123" s="3"/>
      <c r="N123" s="4"/>
      <c r="O123" s="21"/>
      <c r="P123" s="22"/>
      <c r="Q123" s="23"/>
    </row>
    <row r="124" spans="1:17" ht="18.8" customHeight="1" x14ac:dyDescent="0.3">
      <c r="A124" s="14" t="s">
        <v>141</v>
      </c>
      <c r="B124" s="15"/>
      <c r="C124" s="16"/>
      <c r="D124" s="17">
        <v>1</v>
      </c>
      <c r="E124" s="17">
        <v>19.940000000000001</v>
      </c>
      <c r="F124" s="27">
        <f t="shared" si="2"/>
        <v>5.3142738421111497E-4</v>
      </c>
      <c r="G124" s="19">
        <v>1</v>
      </c>
      <c r="H124" s="20">
        <f t="shared" si="3"/>
        <v>1.4390559792775939E-2</v>
      </c>
      <c r="L124" s="2"/>
      <c r="M124" s="3"/>
      <c r="N124" s="4"/>
      <c r="O124" s="21"/>
      <c r="P124" s="22"/>
      <c r="Q124" s="23"/>
    </row>
    <row r="125" spans="1:17" ht="18.8" customHeight="1" x14ac:dyDescent="0.3">
      <c r="B125" s="1" t="s">
        <v>142</v>
      </c>
      <c r="C125" s="2" t="s">
        <v>47</v>
      </c>
      <c r="D125" s="3">
        <v>1</v>
      </c>
      <c r="E125" s="4">
        <v>19.940000000000001</v>
      </c>
      <c r="G125" s="22">
        <v>1</v>
      </c>
      <c r="H125" s="23"/>
      <c r="L125" s="2"/>
      <c r="M125" s="3"/>
      <c r="N125" s="4"/>
      <c r="O125" s="21"/>
      <c r="P125" s="22"/>
      <c r="Q125" s="23"/>
    </row>
    <row r="126" spans="1:17" ht="18.8" customHeight="1" x14ac:dyDescent="0.3">
      <c r="A126" s="14" t="s">
        <v>143</v>
      </c>
      <c r="B126" s="15"/>
      <c r="C126" s="16"/>
      <c r="D126" s="17">
        <v>12.75</v>
      </c>
      <c r="E126" s="17">
        <v>0</v>
      </c>
      <c r="F126" s="27">
        <f t="shared" si="2"/>
        <v>0</v>
      </c>
      <c r="G126" s="19">
        <v>1</v>
      </c>
      <c r="H126" s="20">
        <f t="shared" si="3"/>
        <v>1.4390559792775939E-2</v>
      </c>
      <c r="L126" s="2"/>
      <c r="M126" s="3"/>
      <c r="N126" s="4"/>
      <c r="O126" s="21"/>
      <c r="P126" s="22"/>
      <c r="Q126" s="23"/>
    </row>
    <row r="127" spans="1:17" ht="18.8" customHeight="1" x14ac:dyDescent="0.3">
      <c r="B127" s="1" t="s">
        <v>144</v>
      </c>
      <c r="C127" s="2" t="s">
        <v>145</v>
      </c>
      <c r="D127" s="3">
        <v>13</v>
      </c>
      <c r="E127" s="4">
        <v>0</v>
      </c>
      <c r="G127" s="22">
        <v>1</v>
      </c>
      <c r="H127" s="23"/>
      <c r="L127" s="2"/>
      <c r="M127" s="3"/>
      <c r="N127" s="4"/>
      <c r="O127" s="21"/>
      <c r="P127" s="22"/>
      <c r="Q127" s="23"/>
    </row>
    <row r="128" spans="1:17" ht="18.8" customHeight="1" x14ac:dyDescent="0.3">
      <c r="B128" s="1" t="s">
        <v>146</v>
      </c>
      <c r="C128" s="2" t="s">
        <v>147</v>
      </c>
      <c r="D128" s="3">
        <v>17</v>
      </c>
      <c r="E128" s="4">
        <v>0</v>
      </c>
      <c r="G128" s="22">
        <v>1</v>
      </c>
      <c r="H128" s="23"/>
      <c r="L128" s="2"/>
      <c r="M128" s="3"/>
      <c r="N128" s="4"/>
      <c r="O128" s="21"/>
      <c r="P128" s="22"/>
      <c r="Q128" s="23"/>
    </row>
    <row r="129" spans="1:17" ht="18.8" customHeight="1" x14ac:dyDescent="0.3">
      <c r="B129" s="1" t="s">
        <v>148</v>
      </c>
      <c r="C129" s="2" t="s">
        <v>145</v>
      </c>
      <c r="D129" s="3">
        <v>16</v>
      </c>
      <c r="E129" s="4">
        <v>0</v>
      </c>
      <c r="G129" s="22">
        <v>1</v>
      </c>
      <c r="H129" s="23"/>
      <c r="L129" s="2"/>
      <c r="M129" s="3"/>
      <c r="N129" s="4"/>
      <c r="O129" s="21"/>
      <c r="P129" s="22"/>
      <c r="Q129" s="23"/>
    </row>
    <row r="130" spans="1:17" ht="18.8" customHeight="1" x14ac:dyDescent="0.3">
      <c r="B130" s="1" t="s">
        <v>149</v>
      </c>
      <c r="C130" s="2" t="s">
        <v>145</v>
      </c>
      <c r="D130" s="3">
        <v>5</v>
      </c>
      <c r="E130" s="4">
        <v>0</v>
      </c>
      <c r="G130" s="22">
        <v>1</v>
      </c>
      <c r="H130" s="23"/>
      <c r="L130" s="2"/>
      <c r="M130" s="3"/>
      <c r="N130" s="4"/>
      <c r="O130" s="21"/>
      <c r="P130" s="22"/>
      <c r="Q130" s="23"/>
    </row>
    <row r="131" spans="1:17" ht="18.8" customHeight="1" x14ac:dyDescent="0.3">
      <c r="A131" s="14" t="s">
        <v>150</v>
      </c>
      <c r="B131" s="15"/>
      <c r="C131" s="16"/>
      <c r="D131" s="17">
        <v>9.875</v>
      </c>
      <c r="E131" s="17">
        <v>187018.5</v>
      </c>
      <c r="F131" s="27">
        <f t="shared" si="2"/>
        <v>4.9842904841567899</v>
      </c>
      <c r="G131" s="19">
        <v>1</v>
      </c>
      <c r="H131" s="20">
        <f t="shared" si="3"/>
        <v>1.4390559792775939E-2</v>
      </c>
      <c r="L131" s="2"/>
      <c r="M131" s="3"/>
      <c r="N131" s="4"/>
      <c r="O131" s="21"/>
      <c r="P131" s="22"/>
      <c r="Q131" s="23"/>
    </row>
    <row r="132" spans="1:17" ht="18.8" customHeight="1" x14ac:dyDescent="0.3">
      <c r="B132" s="1" t="s">
        <v>151</v>
      </c>
      <c r="C132" s="2" t="s">
        <v>65</v>
      </c>
      <c r="D132" s="3">
        <v>10</v>
      </c>
      <c r="E132" s="4">
        <v>0</v>
      </c>
      <c r="G132" s="22">
        <v>1</v>
      </c>
      <c r="H132" s="23"/>
      <c r="L132" s="2"/>
      <c r="M132" s="3"/>
      <c r="N132" s="4"/>
      <c r="O132" s="21"/>
      <c r="P132" s="22"/>
      <c r="Q132" s="23"/>
    </row>
    <row r="133" spans="1:17" ht="18.8" customHeight="1" x14ac:dyDescent="0.3">
      <c r="B133" s="1" t="s">
        <v>152</v>
      </c>
      <c r="C133" s="2" t="s">
        <v>65</v>
      </c>
      <c r="D133" s="3">
        <v>10</v>
      </c>
      <c r="E133" s="4">
        <v>0</v>
      </c>
      <c r="G133" s="22">
        <v>1</v>
      </c>
      <c r="H133" s="23"/>
      <c r="L133" s="2"/>
      <c r="M133" s="3"/>
      <c r="N133" s="4"/>
      <c r="O133" s="21"/>
      <c r="P133" s="22"/>
      <c r="Q133" s="23"/>
    </row>
    <row r="134" spans="1:17" ht="18.8" customHeight="1" x14ac:dyDescent="0.3">
      <c r="B134" s="1" t="s">
        <v>153</v>
      </c>
      <c r="C134" s="2" t="s">
        <v>154</v>
      </c>
      <c r="D134" s="3">
        <v>0</v>
      </c>
      <c r="E134" s="4">
        <v>0</v>
      </c>
      <c r="G134" s="22">
        <v>1</v>
      </c>
      <c r="H134" s="23"/>
      <c r="L134" s="2"/>
      <c r="M134" s="3"/>
      <c r="N134" s="4"/>
      <c r="O134" s="21"/>
      <c r="P134" s="22"/>
      <c r="Q134" s="23"/>
    </row>
    <row r="135" spans="1:17" ht="18.8" customHeight="1" x14ac:dyDescent="0.3">
      <c r="B135" s="1" t="s">
        <v>155</v>
      </c>
      <c r="C135" s="2" t="s">
        <v>156</v>
      </c>
      <c r="D135" s="3">
        <v>16</v>
      </c>
      <c r="E135" s="4">
        <v>8834</v>
      </c>
      <c r="G135" s="22">
        <v>1</v>
      </c>
      <c r="H135" s="23"/>
      <c r="L135" s="2"/>
      <c r="M135" s="3"/>
      <c r="N135" s="4"/>
      <c r="O135" s="21"/>
      <c r="P135" s="22"/>
      <c r="Q135" s="23"/>
    </row>
    <row r="136" spans="1:17" ht="18.8" customHeight="1" x14ac:dyDescent="0.3">
      <c r="B136" s="1" t="s">
        <v>157</v>
      </c>
      <c r="C136" s="2" t="s">
        <v>117</v>
      </c>
      <c r="D136" s="3">
        <v>5</v>
      </c>
      <c r="E136" s="4">
        <v>83000</v>
      </c>
      <c r="G136" s="22">
        <v>1</v>
      </c>
      <c r="H136" s="23"/>
      <c r="L136" s="2"/>
      <c r="M136" s="3"/>
      <c r="N136" s="4"/>
      <c r="O136" s="21"/>
      <c r="P136" s="22"/>
      <c r="Q136" s="23"/>
    </row>
    <row r="137" spans="1:17" ht="18.8" customHeight="1" x14ac:dyDescent="0.3">
      <c r="B137" s="1" t="s">
        <v>158</v>
      </c>
      <c r="C137" s="2" t="s">
        <v>117</v>
      </c>
      <c r="D137" s="3">
        <v>4</v>
      </c>
      <c r="E137" s="4">
        <v>78384</v>
      </c>
      <c r="G137" s="22">
        <v>3</v>
      </c>
      <c r="H137" s="23"/>
      <c r="L137" s="2"/>
      <c r="M137" s="3"/>
      <c r="N137" s="4"/>
      <c r="O137" s="21"/>
      <c r="P137" s="22"/>
      <c r="Q137" s="23"/>
    </row>
    <row r="138" spans="1:17" ht="18.8" customHeight="1" x14ac:dyDescent="0.3">
      <c r="B138" s="1" t="s">
        <v>159</v>
      </c>
      <c r="C138" s="2" t="s">
        <v>154</v>
      </c>
      <c r="D138" s="3">
        <v>17</v>
      </c>
      <c r="E138" s="4">
        <v>7866</v>
      </c>
      <c r="G138" s="22">
        <v>1</v>
      </c>
      <c r="H138" s="23"/>
      <c r="L138" s="2"/>
      <c r="M138" s="3"/>
      <c r="N138" s="4"/>
      <c r="O138" s="21"/>
      <c r="P138" s="22"/>
      <c r="Q138" s="23"/>
    </row>
    <row r="139" spans="1:17" ht="18.8" customHeight="1" x14ac:dyDescent="0.3">
      <c r="B139" s="1" t="s">
        <v>160</v>
      </c>
      <c r="C139" s="2" t="s">
        <v>156</v>
      </c>
      <c r="D139" s="3">
        <v>17</v>
      </c>
      <c r="E139" s="4">
        <v>8934.5</v>
      </c>
      <c r="G139" s="22">
        <v>1</v>
      </c>
      <c r="H139" s="23"/>
      <c r="L139" s="2"/>
      <c r="M139" s="3"/>
      <c r="N139" s="4"/>
      <c r="O139" s="21"/>
      <c r="P139" s="22"/>
      <c r="Q139" s="23"/>
    </row>
    <row r="140" spans="1:17" ht="18.8" customHeight="1" x14ac:dyDescent="0.3">
      <c r="A140" s="14" t="s">
        <v>161</v>
      </c>
      <c r="B140" s="15"/>
      <c r="C140" s="16"/>
      <c r="D140" s="17">
        <v>4</v>
      </c>
      <c r="E140" s="17">
        <v>2627.83</v>
      </c>
      <c r="F140" s="27">
        <f t="shared" ref="F140:F182" si="4">100*E140/$E$547</f>
        <v>7.0035146592351757E-2</v>
      </c>
      <c r="G140" s="19">
        <v>1</v>
      </c>
      <c r="H140" s="20">
        <f t="shared" ref="H140:H182" si="5">100*G140/$G$547</f>
        <v>1.4390559792775939E-2</v>
      </c>
      <c r="L140" s="2"/>
      <c r="M140" s="3"/>
      <c r="N140" s="4"/>
      <c r="O140" s="21"/>
      <c r="P140" s="22"/>
      <c r="Q140" s="23"/>
    </row>
    <row r="141" spans="1:17" ht="18.8" customHeight="1" x14ac:dyDescent="0.3">
      <c r="B141" s="1" t="s">
        <v>162</v>
      </c>
      <c r="C141" s="2" t="s">
        <v>12</v>
      </c>
      <c r="D141" s="3">
        <v>4</v>
      </c>
      <c r="E141" s="4">
        <v>2627.83</v>
      </c>
      <c r="G141" s="22">
        <v>2</v>
      </c>
      <c r="H141" s="23"/>
      <c r="L141" s="2"/>
      <c r="M141" s="3"/>
      <c r="N141" s="4"/>
      <c r="O141" s="21"/>
      <c r="P141" s="22"/>
      <c r="Q141" s="23"/>
    </row>
    <row r="142" spans="1:17" ht="18.8" customHeight="1" x14ac:dyDescent="0.3">
      <c r="A142" s="14" t="s">
        <v>163</v>
      </c>
      <c r="B142" s="15"/>
      <c r="C142" s="16"/>
      <c r="D142" s="17">
        <v>8</v>
      </c>
      <c r="E142" s="17">
        <v>114.26</v>
      </c>
      <c r="F142" s="27">
        <f t="shared" si="4"/>
        <v>3.0451801865577729E-3</v>
      </c>
      <c r="G142" s="19">
        <v>1</v>
      </c>
      <c r="H142" s="20">
        <f t="shared" si="5"/>
        <v>1.4390559792775939E-2</v>
      </c>
      <c r="L142" s="2"/>
      <c r="M142" s="3"/>
      <c r="N142" s="4"/>
      <c r="O142" s="21"/>
      <c r="P142" s="22"/>
      <c r="Q142" s="23"/>
    </row>
    <row r="143" spans="1:17" ht="18.8" customHeight="1" x14ac:dyDescent="0.3">
      <c r="B143" s="1" t="s">
        <v>164</v>
      </c>
      <c r="C143" s="2" t="s">
        <v>18</v>
      </c>
      <c r="D143" s="3">
        <v>8</v>
      </c>
      <c r="E143" s="4">
        <v>114.26</v>
      </c>
      <c r="G143" s="22">
        <v>1</v>
      </c>
      <c r="H143" s="23"/>
      <c r="L143" s="2"/>
      <c r="M143" s="3"/>
      <c r="N143" s="4"/>
      <c r="O143" s="21"/>
      <c r="P143" s="22"/>
      <c r="Q143" s="23"/>
    </row>
    <row r="144" spans="1:17" ht="18.8" customHeight="1" x14ac:dyDescent="0.3">
      <c r="A144" s="14" t="s">
        <v>165</v>
      </c>
      <c r="B144" s="15"/>
      <c r="C144" s="16"/>
      <c r="D144" s="17">
        <v>6</v>
      </c>
      <c r="E144" s="17">
        <v>0.01</v>
      </c>
      <c r="F144" s="27">
        <f t="shared" si="4"/>
        <v>2.6651323180096033E-7</v>
      </c>
      <c r="G144" s="19">
        <v>1</v>
      </c>
      <c r="H144" s="20">
        <f t="shared" si="5"/>
        <v>1.4390559792775939E-2</v>
      </c>
      <c r="L144" s="2"/>
      <c r="M144" s="3"/>
      <c r="N144" s="4"/>
      <c r="O144" s="21"/>
      <c r="P144" s="22"/>
      <c r="Q144" s="23"/>
    </row>
    <row r="145" spans="1:17" ht="18.8" customHeight="1" x14ac:dyDescent="0.3">
      <c r="B145" s="1" t="s">
        <v>166</v>
      </c>
      <c r="C145" s="2" t="s">
        <v>12</v>
      </c>
      <c r="D145" s="3">
        <v>6</v>
      </c>
      <c r="E145" s="4">
        <v>0.01</v>
      </c>
      <c r="G145" s="22">
        <v>1</v>
      </c>
      <c r="H145" s="23"/>
      <c r="L145" s="2"/>
      <c r="M145" s="3"/>
      <c r="N145" s="4"/>
      <c r="O145" s="21"/>
      <c r="P145" s="22"/>
      <c r="Q145" s="23"/>
    </row>
    <row r="146" spans="1:17" ht="18.8" customHeight="1" x14ac:dyDescent="0.3">
      <c r="A146" s="14" t="s">
        <v>167</v>
      </c>
      <c r="B146" s="15"/>
      <c r="C146" s="16"/>
      <c r="D146" s="17">
        <v>13</v>
      </c>
      <c r="E146" s="17">
        <v>51000</v>
      </c>
      <c r="F146" s="27">
        <f t="shared" si="4"/>
        <v>1.3592174821848977</v>
      </c>
      <c r="G146" s="19">
        <v>2</v>
      </c>
      <c r="H146" s="20">
        <f t="shared" si="5"/>
        <v>2.8781119585551879E-2</v>
      </c>
      <c r="L146" s="2"/>
      <c r="M146" s="3"/>
      <c r="N146" s="4"/>
      <c r="O146" s="21"/>
      <c r="P146" s="22"/>
      <c r="Q146" s="23"/>
    </row>
    <row r="147" spans="1:17" ht="18.8" customHeight="1" x14ac:dyDescent="0.3">
      <c r="B147" s="1" t="s">
        <v>168</v>
      </c>
      <c r="C147" s="2" t="s">
        <v>154</v>
      </c>
      <c r="D147" s="3">
        <v>21</v>
      </c>
      <c r="E147" s="4">
        <v>0</v>
      </c>
      <c r="G147" s="22">
        <v>1</v>
      </c>
      <c r="H147" s="23"/>
      <c r="L147" s="2"/>
      <c r="M147" s="3"/>
      <c r="N147" s="4"/>
      <c r="O147" s="21"/>
      <c r="P147" s="22"/>
      <c r="Q147" s="23"/>
    </row>
    <row r="148" spans="1:17" ht="18.8" customHeight="1" x14ac:dyDescent="0.3">
      <c r="B148" s="1" t="s">
        <v>169</v>
      </c>
      <c r="C148" s="2" t="s">
        <v>154</v>
      </c>
      <c r="D148" s="3">
        <v>7</v>
      </c>
      <c r="E148" s="4">
        <v>51000</v>
      </c>
      <c r="G148" s="22">
        <v>1</v>
      </c>
      <c r="H148" s="23"/>
      <c r="L148" s="2"/>
      <c r="M148" s="3"/>
      <c r="N148" s="4"/>
      <c r="O148" s="21"/>
      <c r="P148" s="22"/>
      <c r="Q148" s="23"/>
    </row>
    <row r="149" spans="1:17" ht="18.8" customHeight="1" x14ac:dyDescent="0.3">
      <c r="B149" s="1" t="s">
        <v>170</v>
      </c>
      <c r="C149" s="2" t="s">
        <v>154</v>
      </c>
      <c r="D149" s="3">
        <v>11</v>
      </c>
      <c r="E149" s="4">
        <v>0</v>
      </c>
      <c r="G149" s="22">
        <v>1</v>
      </c>
      <c r="H149" s="23"/>
      <c r="L149" s="2"/>
      <c r="M149" s="3"/>
      <c r="N149" s="4"/>
      <c r="O149" s="21"/>
      <c r="P149" s="22"/>
      <c r="Q149" s="23"/>
    </row>
    <row r="150" spans="1:17" ht="18.8" customHeight="1" x14ac:dyDescent="0.3">
      <c r="A150" s="14" t="s">
        <v>171</v>
      </c>
      <c r="B150" s="15"/>
      <c r="C150" s="16"/>
      <c r="D150" s="17">
        <v>36</v>
      </c>
      <c r="E150" s="17">
        <v>3.4</v>
      </c>
      <c r="F150" s="27">
        <f t="shared" si="4"/>
        <v>9.061449881232651E-5</v>
      </c>
      <c r="G150" s="19">
        <v>1</v>
      </c>
      <c r="H150" s="20">
        <f t="shared" si="5"/>
        <v>1.4390559792775939E-2</v>
      </c>
      <c r="L150" s="2"/>
      <c r="M150" s="3"/>
      <c r="N150" s="4"/>
      <c r="O150" s="21"/>
      <c r="P150" s="22"/>
      <c r="Q150" s="23"/>
    </row>
    <row r="151" spans="1:17" ht="18.8" customHeight="1" x14ac:dyDescent="0.3">
      <c r="B151" s="1" t="s">
        <v>172</v>
      </c>
      <c r="C151" s="2" t="s">
        <v>27</v>
      </c>
      <c r="D151" s="3">
        <v>36</v>
      </c>
      <c r="E151" s="4">
        <v>3.4</v>
      </c>
      <c r="G151" s="22">
        <v>2</v>
      </c>
      <c r="H151" s="23"/>
      <c r="L151" s="2"/>
      <c r="M151" s="3"/>
      <c r="N151" s="4"/>
      <c r="O151" s="21"/>
      <c r="P151" s="22"/>
      <c r="Q151" s="23"/>
    </row>
    <row r="152" spans="1:17" ht="18.8" customHeight="1" x14ac:dyDescent="0.3">
      <c r="A152" s="14" t="s">
        <v>173</v>
      </c>
      <c r="B152" s="15"/>
      <c r="C152" s="16"/>
      <c r="D152" s="17">
        <v>35.5</v>
      </c>
      <c r="E152" s="17">
        <v>256</v>
      </c>
      <c r="F152" s="27">
        <f t="shared" si="4"/>
        <v>6.8227387341045845E-3</v>
      </c>
      <c r="G152" s="19">
        <v>1</v>
      </c>
      <c r="H152" s="20">
        <f t="shared" si="5"/>
        <v>1.4390559792775939E-2</v>
      </c>
      <c r="L152" s="2"/>
      <c r="M152" s="3"/>
      <c r="N152" s="4"/>
      <c r="O152" s="21"/>
      <c r="P152" s="22"/>
      <c r="Q152" s="23"/>
    </row>
    <row r="153" spans="1:17" ht="18.8" customHeight="1" x14ac:dyDescent="0.3">
      <c r="B153" s="1" t="s">
        <v>174</v>
      </c>
      <c r="C153" s="2" t="s">
        <v>47</v>
      </c>
      <c r="D153" s="3">
        <v>36</v>
      </c>
      <c r="E153" s="4">
        <v>65</v>
      </c>
      <c r="G153" s="22">
        <v>1</v>
      </c>
      <c r="H153" s="23"/>
      <c r="L153" s="2"/>
      <c r="M153" s="3"/>
      <c r="N153" s="4"/>
      <c r="O153" s="21"/>
      <c r="P153" s="22"/>
      <c r="Q153" s="23"/>
    </row>
    <row r="154" spans="1:17" ht="18.8" customHeight="1" x14ac:dyDescent="0.3">
      <c r="B154" s="1" t="s">
        <v>175</v>
      </c>
      <c r="C154" s="2" t="s">
        <v>47</v>
      </c>
      <c r="D154" s="3">
        <v>35</v>
      </c>
      <c r="E154" s="4">
        <v>191</v>
      </c>
      <c r="G154" s="22">
        <v>2</v>
      </c>
      <c r="H154" s="23"/>
      <c r="L154" s="2"/>
      <c r="M154" s="3"/>
      <c r="N154" s="4"/>
      <c r="O154" s="21"/>
      <c r="P154" s="22"/>
      <c r="Q154" s="23"/>
    </row>
    <row r="155" spans="1:17" ht="18.8" customHeight="1" x14ac:dyDescent="0.3">
      <c r="A155" s="14" t="s">
        <v>176</v>
      </c>
      <c r="B155" s="15"/>
      <c r="C155" s="16"/>
      <c r="D155" s="17">
        <v>0</v>
      </c>
      <c r="E155" s="17">
        <v>18.7</v>
      </c>
      <c r="F155" s="27">
        <f t="shared" si="4"/>
        <v>4.9837974346779587E-4</v>
      </c>
      <c r="G155" s="19">
        <v>1</v>
      </c>
      <c r="H155" s="20">
        <f t="shared" si="5"/>
        <v>1.4390559792775939E-2</v>
      </c>
      <c r="L155" s="2"/>
      <c r="M155" s="3"/>
      <c r="N155" s="4"/>
      <c r="O155" s="21"/>
      <c r="P155" s="22"/>
      <c r="Q155" s="23"/>
    </row>
    <row r="156" spans="1:17" ht="18.8" customHeight="1" x14ac:dyDescent="0.3">
      <c r="B156" s="1" t="s">
        <v>177</v>
      </c>
      <c r="C156" s="2" t="s">
        <v>178</v>
      </c>
      <c r="D156" s="3">
        <v>0</v>
      </c>
      <c r="E156" s="4">
        <v>18.7</v>
      </c>
      <c r="G156" s="22">
        <v>1</v>
      </c>
      <c r="H156" s="23"/>
      <c r="L156" s="2"/>
      <c r="M156" s="3"/>
      <c r="N156" s="4"/>
      <c r="O156" s="21"/>
      <c r="P156" s="22"/>
      <c r="Q156" s="23"/>
    </row>
    <row r="157" spans="1:17" ht="18.8" customHeight="1" x14ac:dyDescent="0.3">
      <c r="A157" s="14" t="s">
        <v>179</v>
      </c>
      <c r="B157" s="15"/>
      <c r="C157" s="16"/>
      <c r="D157" s="17">
        <v>35.5</v>
      </c>
      <c r="E157" s="17">
        <v>204.51</v>
      </c>
      <c r="F157" s="27">
        <f t="shared" si="4"/>
        <v>5.4504621035614403E-3</v>
      </c>
      <c r="G157" s="19">
        <v>4</v>
      </c>
      <c r="H157" s="20">
        <f t="shared" si="5"/>
        <v>5.7562239171103757E-2</v>
      </c>
      <c r="L157" s="2"/>
      <c r="M157" s="3"/>
      <c r="N157" s="4"/>
      <c r="O157" s="21"/>
      <c r="P157" s="22"/>
      <c r="Q157" s="23"/>
    </row>
    <row r="158" spans="1:17" ht="18.8" customHeight="1" x14ac:dyDescent="0.3">
      <c r="B158" s="1" t="s">
        <v>180</v>
      </c>
      <c r="C158" s="2" t="s">
        <v>12</v>
      </c>
      <c r="D158" s="3">
        <v>0</v>
      </c>
      <c r="E158" s="4">
        <v>0.01</v>
      </c>
      <c r="G158" s="22">
        <v>1</v>
      </c>
      <c r="H158" s="23"/>
      <c r="L158" s="2"/>
      <c r="M158" s="3"/>
      <c r="N158" s="4"/>
      <c r="O158" s="21"/>
      <c r="P158" s="22"/>
      <c r="Q158" s="23"/>
    </row>
    <row r="159" spans="1:17" ht="18.8" customHeight="1" x14ac:dyDescent="0.3">
      <c r="B159" s="1" t="s">
        <v>181</v>
      </c>
      <c r="C159" s="2" t="s">
        <v>47</v>
      </c>
      <c r="D159" s="3">
        <v>36</v>
      </c>
      <c r="E159" s="4">
        <v>139.5</v>
      </c>
      <c r="G159" s="22">
        <v>1</v>
      </c>
      <c r="H159" s="23"/>
      <c r="L159" s="2"/>
      <c r="M159" s="3"/>
      <c r="N159" s="4"/>
      <c r="O159" s="21"/>
      <c r="P159" s="22"/>
      <c r="Q159" s="23"/>
    </row>
    <row r="160" spans="1:17" ht="18.8" customHeight="1" x14ac:dyDescent="0.3">
      <c r="B160" s="1" t="s">
        <v>182</v>
      </c>
      <c r="C160" s="2" t="s">
        <v>47</v>
      </c>
      <c r="D160" s="3">
        <v>35</v>
      </c>
      <c r="E160" s="4">
        <v>65</v>
      </c>
      <c r="G160" s="22">
        <v>1</v>
      </c>
      <c r="H160" s="23"/>
      <c r="L160" s="2"/>
      <c r="M160" s="3"/>
      <c r="N160" s="4"/>
      <c r="O160" s="21"/>
      <c r="P160" s="22"/>
      <c r="Q160" s="23"/>
    </row>
    <row r="161" spans="1:17" ht="18.8" customHeight="1" x14ac:dyDescent="0.3">
      <c r="A161" s="14" t="s">
        <v>183</v>
      </c>
      <c r="B161" s="15"/>
      <c r="C161" s="16"/>
      <c r="D161" s="17">
        <v>14</v>
      </c>
      <c r="E161" s="17">
        <v>0.01</v>
      </c>
      <c r="F161" s="27">
        <f t="shared" si="4"/>
        <v>2.6651323180096033E-7</v>
      </c>
      <c r="G161" s="19">
        <v>1</v>
      </c>
      <c r="H161" s="20">
        <f t="shared" si="5"/>
        <v>1.4390559792775939E-2</v>
      </c>
      <c r="L161" s="2"/>
      <c r="M161" s="3"/>
      <c r="N161" s="4"/>
      <c r="O161" s="21"/>
      <c r="P161" s="22"/>
      <c r="Q161" s="23"/>
    </row>
    <row r="162" spans="1:17" ht="18.8" customHeight="1" x14ac:dyDescent="0.3">
      <c r="B162" s="1" t="s">
        <v>184</v>
      </c>
      <c r="C162" s="2" t="s">
        <v>27</v>
      </c>
      <c r="D162" s="3">
        <v>27</v>
      </c>
      <c r="E162" s="4">
        <v>0</v>
      </c>
      <c r="G162" s="22">
        <v>14</v>
      </c>
      <c r="H162" s="23"/>
      <c r="L162" s="2"/>
      <c r="M162" s="3"/>
      <c r="N162" s="4"/>
      <c r="O162" s="21"/>
      <c r="P162" s="22"/>
      <c r="Q162" s="23"/>
    </row>
    <row r="163" spans="1:17" ht="18.8" customHeight="1" x14ac:dyDescent="0.3">
      <c r="B163" s="1" t="s">
        <v>185</v>
      </c>
      <c r="C163" s="2" t="s">
        <v>47</v>
      </c>
      <c r="D163" s="3">
        <v>1</v>
      </c>
      <c r="E163" s="4">
        <v>0.01</v>
      </c>
      <c r="G163" s="22">
        <v>1</v>
      </c>
      <c r="H163" s="23"/>
      <c r="L163" s="2"/>
      <c r="M163" s="3"/>
      <c r="N163" s="4"/>
      <c r="O163" s="21"/>
      <c r="P163" s="22"/>
      <c r="Q163" s="23"/>
    </row>
    <row r="164" spans="1:17" ht="18.8" customHeight="1" x14ac:dyDescent="0.3">
      <c r="A164" s="14" t="s">
        <v>186</v>
      </c>
      <c r="B164" s="15"/>
      <c r="C164" s="16"/>
      <c r="D164" s="17">
        <v>6</v>
      </c>
      <c r="E164" s="17">
        <v>44.25</v>
      </c>
      <c r="F164" s="27">
        <f t="shared" si="4"/>
        <v>1.1793210507192494E-3</v>
      </c>
      <c r="G164" s="19">
        <v>1</v>
      </c>
      <c r="H164" s="20">
        <f t="shared" si="5"/>
        <v>1.4390559792775939E-2</v>
      </c>
      <c r="L164" s="2"/>
      <c r="M164" s="3"/>
      <c r="N164" s="4"/>
      <c r="O164" s="21"/>
      <c r="P164" s="22"/>
      <c r="Q164" s="23"/>
    </row>
    <row r="165" spans="1:17" ht="18.8" customHeight="1" x14ac:dyDescent="0.3">
      <c r="B165" s="1" t="s">
        <v>187</v>
      </c>
      <c r="C165" s="2" t="s">
        <v>47</v>
      </c>
      <c r="D165" s="3">
        <v>6</v>
      </c>
      <c r="E165" s="4">
        <v>44.25</v>
      </c>
      <c r="G165" s="22">
        <v>1</v>
      </c>
      <c r="H165" s="23"/>
      <c r="L165" s="2"/>
      <c r="M165" s="3"/>
      <c r="N165" s="4"/>
      <c r="O165" s="21"/>
      <c r="P165" s="22"/>
      <c r="Q165" s="23"/>
    </row>
    <row r="166" spans="1:17" ht="18.8" customHeight="1" x14ac:dyDescent="0.3">
      <c r="A166" s="14" t="s">
        <v>188</v>
      </c>
      <c r="B166" s="15"/>
      <c r="C166" s="16"/>
      <c r="D166" s="17">
        <v>3.5</v>
      </c>
      <c r="E166" s="17">
        <v>165668</v>
      </c>
      <c r="F166" s="27">
        <f t="shared" si="4"/>
        <v>4.4152714086001499</v>
      </c>
      <c r="G166" s="19">
        <v>1</v>
      </c>
      <c r="H166" s="20">
        <f t="shared" si="5"/>
        <v>1.4390559792775939E-2</v>
      </c>
      <c r="L166" s="2"/>
      <c r="M166" s="3"/>
      <c r="N166" s="4"/>
      <c r="O166" s="21"/>
      <c r="P166" s="22"/>
      <c r="Q166" s="23"/>
    </row>
    <row r="167" spans="1:17" ht="18.8" customHeight="1" x14ac:dyDescent="0.3">
      <c r="B167" s="1" t="s">
        <v>189</v>
      </c>
      <c r="C167" s="2" t="s">
        <v>117</v>
      </c>
      <c r="D167" s="3">
        <v>5</v>
      </c>
      <c r="E167" s="4">
        <v>82834</v>
      </c>
      <c r="G167" s="22">
        <v>1</v>
      </c>
      <c r="H167" s="23"/>
      <c r="L167" s="2"/>
      <c r="M167" s="3"/>
      <c r="N167" s="4"/>
      <c r="O167" s="21"/>
      <c r="P167" s="22"/>
      <c r="Q167" s="23"/>
    </row>
    <row r="168" spans="1:17" ht="18.8" customHeight="1" x14ac:dyDescent="0.3">
      <c r="B168" s="1" t="s">
        <v>190</v>
      </c>
      <c r="C168" s="2" t="s">
        <v>117</v>
      </c>
      <c r="D168" s="3">
        <v>2</v>
      </c>
      <c r="E168" s="4">
        <v>82834</v>
      </c>
      <c r="G168" s="22">
        <v>1</v>
      </c>
      <c r="H168" s="23"/>
      <c r="L168" s="2"/>
      <c r="M168" s="3"/>
      <c r="N168" s="4"/>
      <c r="O168" s="21"/>
      <c r="P168" s="22"/>
      <c r="Q168" s="23"/>
    </row>
    <row r="169" spans="1:17" ht="18.8" customHeight="1" x14ac:dyDescent="0.3">
      <c r="A169" s="14" t="s">
        <v>191</v>
      </c>
      <c r="B169" s="15"/>
      <c r="C169" s="16"/>
      <c r="D169" s="17">
        <v>5</v>
      </c>
      <c r="E169" s="17">
        <v>1547.56</v>
      </c>
      <c r="F169" s="27">
        <f t="shared" si="4"/>
        <v>4.1244521700589419E-2</v>
      </c>
      <c r="G169" s="19">
        <v>1</v>
      </c>
      <c r="H169" s="20">
        <f t="shared" si="5"/>
        <v>1.4390559792775939E-2</v>
      </c>
      <c r="L169" s="2"/>
      <c r="M169" s="3"/>
      <c r="N169" s="4"/>
      <c r="O169" s="21"/>
      <c r="P169" s="22"/>
      <c r="Q169" s="23"/>
    </row>
    <row r="170" spans="1:17" ht="18.8" customHeight="1" x14ac:dyDescent="0.3">
      <c r="B170" s="1" t="s">
        <v>192</v>
      </c>
      <c r="C170" s="2" t="s">
        <v>12</v>
      </c>
      <c r="D170" s="3">
        <v>5</v>
      </c>
      <c r="E170" s="4">
        <v>1547.56</v>
      </c>
      <c r="G170" s="22">
        <v>1</v>
      </c>
      <c r="H170" s="23"/>
      <c r="L170" s="2"/>
      <c r="M170" s="3"/>
      <c r="N170" s="4"/>
      <c r="O170" s="21"/>
      <c r="P170" s="22"/>
      <c r="Q170" s="23"/>
    </row>
    <row r="171" spans="1:17" ht="18.8" customHeight="1" x14ac:dyDescent="0.3">
      <c r="A171" s="14" t="s">
        <v>193</v>
      </c>
      <c r="B171" s="15"/>
      <c r="C171" s="16"/>
      <c r="D171" s="17">
        <v>19</v>
      </c>
      <c r="E171" s="17">
        <v>262.69</v>
      </c>
      <c r="F171" s="27">
        <f t="shared" si="4"/>
        <v>7.0010360861794269E-3</v>
      </c>
      <c r="G171" s="19">
        <v>1</v>
      </c>
      <c r="H171" s="20">
        <f t="shared" si="5"/>
        <v>1.4390559792775939E-2</v>
      </c>
      <c r="L171" s="2"/>
      <c r="M171" s="3"/>
      <c r="N171" s="4"/>
      <c r="O171" s="21"/>
      <c r="P171" s="22"/>
      <c r="Q171" s="23"/>
    </row>
    <row r="172" spans="1:17" ht="18.8" customHeight="1" x14ac:dyDescent="0.3">
      <c r="B172" s="1" t="s">
        <v>194</v>
      </c>
      <c r="C172" s="2" t="s">
        <v>18</v>
      </c>
      <c r="D172" s="3">
        <v>17</v>
      </c>
      <c r="E172" s="4">
        <v>102.1</v>
      </c>
      <c r="G172" s="22">
        <v>1</v>
      </c>
      <c r="H172" s="23"/>
      <c r="L172" s="2"/>
      <c r="M172" s="3"/>
      <c r="N172" s="4"/>
      <c r="O172" s="21"/>
      <c r="P172" s="22"/>
      <c r="Q172" s="23"/>
    </row>
    <row r="173" spans="1:17" ht="18.8" customHeight="1" x14ac:dyDescent="0.3">
      <c r="B173" s="1" t="s">
        <v>195</v>
      </c>
      <c r="C173" s="2" t="s">
        <v>18</v>
      </c>
      <c r="D173" s="3">
        <v>21</v>
      </c>
      <c r="E173" s="4">
        <v>160.59</v>
      </c>
      <c r="G173" s="22">
        <v>1</v>
      </c>
      <c r="H173" s="23"/>
      <c r="L173" s="2"/>
      <c r="M173" s="3"/>
      <c r="N173" s="4"/>
      <c r="O173" s="21"/>
      <c r="P173" s="22"/>
      <c r="Q173" s="23"/>
    </row>
    <row r="174" spans="1:17" ht="18.8" customHeight="1" x14ac:dyDescent="0.3">
      <c r="A174" s="14" t="s">
        <v>196</v>
      </c>
      <c r="B174" s="15"/>
      <c r="C174" s="16"/>
      <c r="D174" s="17">
        <v>25</v>
      </c>
      <c r="E174" s="17">
        <v>22.39</v>
      </c>
      <c r="F174" s="27">
        <f t="shared" si="4"/>
        <v>5.9672312600235022E-4</v>
      </c>
      <c r="G174" s="19">
        <v>1</v>
      </c>
      <c r="H174" s="20">
        <f t="shared" si="5"/>
        <v>1.4390559792775939E-2</v>
      </c>
      <c r="L174" s="2"/>
      <c r="M174" s="3"/>
      <c r="N174" s="4"/>
      <c r="O174" s="21"/>
      <c r="P174" s="22"/>
      <c r="Q174" s="23"/>
    </row>
    <row r="175" spans="1:17" ht="18.8" customHeight="1" x14ac:dyDescent="0.3">
      <c r="B175" s="1" t="s">
        <v>197</v>
      </c>
      <c r="C175" s="2" t="s">
        <v>27</v>
      </c>
      <c r="D175" s="3">
        <v>29</v>
      </c>
      <c r="E175" s="4">
        <v>11.95</v>
      </c>
      <c r="G175" s="22">
        <v>1</v>
      </c>
      <c r="H175" s="23"/>
      <c r="L175" s="2"/>
      <c r="M175" s="3"/>
      <c r="N175" s="4"/>
      <c r="O175" s="21"/>
      <c r="P175" s="22"/>
      <c r="Q175" s="23"/>
    </row>
    <row r="176" spans="1:17" ht="18.8" customHeight="1" x14ac:dyDescent="0.3">
      <c r="B176" s="1" t="s">
        <v>198</v>
      </c>
      <c r="C176" s="2" t="s">
        <v>21</v>
      </c>
      <c r="D176" s="3">
        <v>21</v>
      </c>
      <c r="E176" s="4">
        <v>10.44</v>
      </c>
      <c r="G176" s="22">
        <v>1</v>
      </c>
      <c r="H176" s="23"/>
      <c r="L176" s="2"/>
      <c r="M176" s="3"/>
      <c r="N176" s="4"/>
      <c r="O176" s="21"/>
      <c r="P176" s="22"/>
      <c r="Q176" s="23"/>
    </row>
    <row r="177" spans="1:17" ht="18.8" customHeight="1" x14ac:dyDescent="0.3">
      <c r="A177" s="14" t="s">
        <v>199</v>
      </c>
      <c r="B177" s="15"/>
      <c r="C177" s="16"/>
      <c r="D177" s="17">
        <v>37</v>
      </c>
      <c r="E177" s="17">
        <v>0</v>
      </c>
      <c r="F177" s="27">
        <f t="shared" si="4"/>
        <v>0</v>
      </c>
      <c r="G177" s="19">
        <v>1</v>
      </c>
      <c r="H177" s="20">
        <f t="shared" si="5"/>
        <v>1.4390559792775939E-2</v>
      </c>
      <c r="L177" s="2"/>
      <c r="M177" s="3"/>
      <c r="N177" s="4"/>
      <c r="O177" s="21"/>
      <c r="P177" s="22"/>
      <c r="Q177" s="23"/>
    </row>
    <row r="178" spans="1:17" ht="18.8" customHeight="1" x14ac:dyDescent="0.3">
      <c r="B178" s="1" t="s">
        <v>200</v>
      </c>
      <c r="C178" s="2" t="s">
        <v>27</v>
      </c>
      <c r="D178" s="3">
        <v>37</v>
      </c>
      <c r="E178" s="4">
        <v>0</v>
      </c>
      <c r="G178" s="22">
        <v>1</v>
      </c>
      <c r="H178" s="23"/>
      <c r="L178" s="2"/>
      <c r="M178" s="3"/>
      <c r="N178" s="4"/>
      <c r="O178" s="21"/>
      <c r="P178" s="22"/>
      <c r="Q178" s="23"/>
    </row>
    <row r="179" spans="1:17" ht="18.8" customHeight="1" x14ac:dyDescent="0.3">
      <c r="A179" s="14" t="s">
        <v>201</v>
      </c>
      <c r="B179" s="15"/>
      <c r="C179" s="16"/>
      <c r="D179" s="17">
        <v>32.5</v>
      </c>
      <c r="E179" s="17">
        <v>0</v>
      </c>
      <c r="F179" s="27">
        <f t="shared" si="4"/>
        <v>0</v>
      </c>
      <c r="G179" s="19">
        <v>1</v>
      </c>
      <c r="H179" s="20">
        <f t="shared" si="5"/>
        <v>1.4390559792775939E-2</v>
      </c>
      <c r="L179" s="2"/>
      <c r="M179" s="3"/>
      <c r="N179" s="4"/>
      <c r="O179" s="21"/>
      <c r="P179" s="22"/>
      <c r="Q179" s="23"/>
    </row>
    <row r="180" spans="1:17" ht="18.8" customHeight="1" x14ac:dyDescent="0.3">
      <c r="B180" s="1" t="s">
        <v>202</v>
      </c>
      <c r="C180" s="2" t="s">
        <v>27</v>
      </c>
      <c r="D180" s="3">
        <v>26</v>
      </c>
      <c r="E180" s="4">
        <v>0</v>
      </c>
      <c r="G180" s="22">
        <v>1</v>
      </c>
      <c r="H180" s="23"/>
      <c r="L180" s="2"/>
      <c r="M180" s="3"/>
      <c r="N180" s="4"/>
      <c r="O180" s="21"/>
      <c r="P180" s="22"/>
      <c r="Q180" s="23"/>
    </row>
    <row r="181" spans="1:17" ht="18.8" customHeight="1" x14ac:dyDescent="0.3">
      <c r="B181" s="1" t="s">
        <v>203</v>
      </c>
      <c r="C181" s="2" t="s">
        <v>27</v>
      </c>
      <c r="D181" s="3">
        <v>39</v>
      </c>
      <c r="E181" s="4">
        <v>0</v>
      </c>
      <c r="G181" s="22">
        <v>1</v>
      </c>
      <c r="H181" s="23"/>
      <c r="L181" s="2"/>
      <c r="M181" s="3"/>
      <c r="N181" s="4"/>
      <c r="O181" s="21"/>
      <c r="P181" s="22"/>
      <c r="Q181" s="23"/>
    </row>
    <row r="182" spans="1:17" ht="18.8" customHeight="1" x14ac:dyDescent="0.3">
      <c r="A182" s="14" t="s">
        <v>204</v>
      </c>
      <c r="B182" s="15"/>
      <c r="C182" s="16"/>
      <c r="D182" s="17">
        <v>7.8421052631578947</v>
      </c>
      <c r="E182" s="17">
        <v>40504.909999999989</v>
      </c>
      <c r="F182" s="27">
        <f t="shared" si="4"/>
        <v>1.0795094467907034</v>
      </c>
      <c r="G182" s="19">
        <v>1</v>
      </c>
      <c r="H182" s="20">
        <f t="shared" si="5"/>
        <v>1.4390559792775939E-2</v>
      </c>
      <c r="L182" s="2"/>
      <c r="M182" s="3"/>
      <c r="N182" s="4"/>
      <c r="O182" s="21"/>
      <c r="P182" s="22"/>
      <c r="Q182" s="23"/>
    </row>
    <row r="183" spans="1:17" ht="18.8" customHeight="1" x14ac:dyDescent="0.3">
      <c r="B183" s="1" t="s">
        <v>205</v>
      </c>
      <c r="C183" s="2" t="s">
        <v>12</v>
      </c>
      <c r="D183" s="3">
        <v>9</v>
      </c>
      <c r="E183" s="4">
        <v>0</v>
      </c>
      <c r="G183" s="22">
        <v>7</v>
      </c>
      <c r="H183" s="23"/>
      <c r="L183" s="2"/>
      <c r="M183" s="3"/>
      <c r="N183" s="4"/>
      <c r="O183" s="21"/>
      <c r="P183" s="22"/>
      <c r="Q183" s="23"/>
    </row>
    <row r="184" spans="1:17" ht="18.8" customHeight="1" x14ac:dyDescent="0.3">
      <c r="B184" s="1" t="s">
        <v>206</v>
      </c>
      <c r="C184" s="2" t="s">
        <v>47</v>
      </c>
      <c r="D184" s="3">
        <v>9</v>
      </c>
      <c r="E184" s="4">
        <v>0</v>
      </c>
      <c r="G184" s="22">
        <v>1</v>
      </c>
      <c r="H184" s="23"/>
      <c r="L184" s="2"/>
      <c r="M184" s="3"/>
      <c r="N184" s="4"/>
      <c r="O184" s="21"/>
      <c r="P184" s="22"/>
      <c r="Q184" s="23"/>
    </row>
    <row r="185" spans="1:17" ht="18.8" customHeight="1" x14ac:dyDescent="0.3">
      <c r="B185" s="1" t="s">
        <v>207</v>
      </c>
      <c r="C185" s="2" t="s">
        <v>31</v>
      </c>
      <c r="D185" s="3">
        <v>9</v>
      </c>
      <c r="E185" s="4">
        <v>5819.84</v>
      </c>
      <c r="G185" s="22">
        <v>1</v>
      </c>
      <c r="H185" s="23"/>
      <c r="L185" s="2"/>
      <c r="M185" s="3"/>
      <c r="N185" s="4"/>
      <c r="O185" s="21"/>
      <c r="P185" s="22"/>
      <c r="Q185" s="23"/>
    </row>
    <row r="186" spans="1:17" ht="18.8" customHeight="1" x14ac:dyDescent="0.3">
      <c r="B186" s="1" t="s">
        <v>208</v>
      </c>
      <c r="C186" s="2" t="s">
        <v>12</v>
      </c>
      <c r="D186" s="3">
        <v>15</v>
      </c>
      <c r="E186" s="4">
        <v>2082</v>
      </c>
      <c r="G186" s="22">
        <v>1</v>
      </c>
      <c r="H186" s="23"/>
      <c r="L186" s="2"/>
      <c r="M186" s="3"/>
      <c r="N186" s="4"/>
      <c r="O186" s="21"/>
      <c r="P186" s="22"/>
      <c r="Q186" s="23"/>
    </row>
    <row r="187" spans="1:17" ht="18.8" customHeight="1" x14ac:dyDescent="0.3">
      <c r="B187" s="1" t="s">
        <v>209</v>
      </c>
      <c r="C187" s="2" t="s">
        <v>31</v>
      </c>
      <c r="D187" s="3">
        <v>8</v>
      </c>
      <c r="E187" s="4">
        <v>2123.64</v>
      </c>
      <c r="G187" s="22">
        <v>1</v>
      </c>
      <c r="H187" s="23"/>
      <c r="L187" s="2"/>
      <c r="M187" s="3"/>
      <c r="N187" s="4"/>
      <c r="O187" s="21"/>
      <c r="P187" s="22"/>
      <c r="Q187" s="23"/>
    </row>
    <row r="188" spans="1:17" ht="18.8" customHeight="1" x14ac:dyDescent="0.3">
      <c r="B188" s="1" t="s">
        <v>210</v>
      </c>
      <c r="C188" s="2" t="s">
        <v>31</v>
      </c>
      <c r="D188" s="3">
        <v>7</v>
      </c>
      <c r="E188" s="4">
        <v>1881.55</v>
      </c>
      <c r="G188" s="22">
        <v>1</v>
      </c>
      <c r="H188" s="23"/>
      <c r="L188" s="2"/>
      <c r="M188" s="3"/>
      <c r="N188" s="4"/>
      <c r="O188" s="21"/>
      <c r="P188" s="22"/>
      <c r="Q188" s="23"/>
    </row>
    <row r="189" spans="1:17" ht="18.8" customHeight="1" x14ac:dyDescent="0.3">
      <c r="B189" s="1" t="s">
        <v>211</v>
      </c>
      <c r="C189" s="2" t="s">
        <v>31</v>
      </c>
      <c r="D189" s="3">
        <v>8</v>
      </c>
      <c r="E189" s="4">
        <v>5819.84</v>
      </c>
      <c r="G189" s="22">
        <v>1</v>
      </c>
      <c r="H189" s="23"/>
      <c r="L189" s="2"/>
      <c r="M189" s="3"/>
      <c r="N189" s="4"/>
      <c r="O189" s="21"/>
      <c r="P189" s="22"/>
      <c r="Q189" s="23"/>
    </row>
    <row r="190" spans="1:17" ht="18.8" customHeight="1" x14ac:dyDescent="0.3">
      <c r="B190" s="1" t="s">
        <v>212</v>
      </c>
      <c r="C190" s="2" t="s">
        <v>47</v>
      </c>
      <c r="D190" s="3">
        <v>8</v>
      </c>
      <c r="E190" s="4">
        <v>107.29</v>
      </c>
      <c r="G190" s="22">
        <v>1</v>
      </c>
      <c r="H190" s="23"/>
      <c r="L190" s="2"/>
      <c r="M190" s="3"/>
      <c r="N190" s="4"/>
      <c r="O190" s="21"/>
      <c r="P190" s="22"/>
      <c r="Q190" s="23"/>
    </row>
    <row r="191" spans="1:17" ht="18.8" customHeight="1" x14ac:dyDescent="0.3">
      <c r="B191" s="1" t="s">
        <v>213</v>
      </c>
      <c r="C191" s="2" t="s">
        <v>47</v>
      </c>
      <c r="D191" s="3">
        <v>9</v>
      </c>
      <c r="E191" s="4">
        <v>374.46</v>
      </c>
      <c r="G191" s="22">
        <v>3</v>
      </c>
      <c r="H191" s="23"/>
      <c r="L191" s="2"/>
      <c r="M191" s="3"/>
      <c r="N191" s="4"/>
      <c r="O191" s="21"/>
      <c r="P191" s="22"/>
      <c r="Q191" s="23"/>
    </row>
    <row r="192" spans="1:17" ht="18.8" customHeight="1" x14ac:dyDescent="0.3">
      <c r="B192" s="1" t="s">
        <v>214</v>
      </c>
      <c r="C192" s="2" t="s">
        <v>31</v>
      </c>
      <c r="D192" s="3">
        <v>7</v>
      </c>
      <c r="E192" s="4">
        <v>1880.8</v>
      </c>
      <c r="G192" s="22">
        <v>1</v>
      </c>
      <c r="H192" s="23"/>
      <c r="L192" s="2"/>
      <c r="M192" s="3"/>
      <c r="N192" s="4"/>
      <c r="O192" s="21"/>
      <c r="P192" s="22"/>
      <c r="Q192" s="23"/>
    </row>
    <row r="193" spans="1:17" ht="18.8" customHeight="1" x14ac:dyDescent="0.3">
      <c r="B193" s="1" t="s">
        <v>215</v>
      </c>
      <c r="C193" s="2" t="s">
        <v>31</v>
      </c>
      <c r="D193" s="3">
        <v>7</v>
      </c>
      <c r="E193" s="4">
        <v>1885</v>
      </c>
      <c r="G193" s="22">
        <v>1</v>
      </c>
      <c r="H193" s="23"/>
      <c r="L193" s="2"/>
      <c r="M193" s="3"/>
      <c r="N193" s="4"/>
      <c r="O193" s="21"/>
      <c r="P193" s="22"/>
      <c r="Q193" s="23"/>
    </row>
    <row r="194" spans="1:17" ht="18.8" customHeight="1" x14ac:dyDescent="0.3">
      <c r="B194" s="1" t="s">
        <v>216</v>
      </c>
      <c r="C194" s="2" t="s">
        <v>31</v>
      </c>
      <c r="D194" s="3">
        <v>6</v>
      </c>
      <c r="E194" s="4">
        <v>6089.6</v>
      </c>
      <c r="G194" s="22">
        <v>1</v>
      </c>
      <c r="H194" s="23"/>
      <c r="L194" s="2"/>
      <c r="M194" s="3"/>
      <c r="N194" s="4"/>
      <c r="O194" s="21"/>
      <c r="P194" s="22"/>
      <c r="Q194" s="23"/>
    </row>
    <row r="195" spans="1:17" ht="18.8" customHeight="1" x14ac:dyDescent="0.3">
      <c r="B195" s="1" t="s">
        <v>217</v>
      </c>
      <c r="C195" s="2" t="s">
        <v>47</v>
      </c>
      <c r="D195" s="3">
        <v>7</v>
      </c>
      <c r="E195" s="4">
        <v>107.78</v>
      </c>
      <c r="G195" s="22">
        <v>1</v>
      </c>
      <c r="H195" s="23"/>
      <c r="L195" s="2"/>
      <c r="M195" s="3"/>
      <c r="N195" s="4"/>
      <c r="O195" s="21"/>
      <c r="P195" s="22"/>
      <c r="Q195" s="23"/>
    </row>
    <row r="196" spans="1:17" ht="18.8" customHeight="1" x14ac:dyDescent="0.3">
      <c r="B196" s="1" t="s">
        <v>218</v>
      </c>
      <c r="C196" s="2" t="s">
        <v>47</v>
      </c>
      <c r="D196" s="3">
        <v>7</v>
      </c>
      <c r="E196" s="4">
        <v>32.119999999999997</v>
      </c>
      <c r="G196" s="22">
        <v>1</v>
      </c>
      <c r="H196" s="23"/>
      <c r="L196" s="2"/>
      <c r="M196" s="3"/>
      <c r="N196" s="4"/>
      <c r="O196" s="21"/>
      <c r="P196" s="22"/>
      <c r="Q196" s="23"/>
    </row>
    <row r="197" spans="1:17" ht="18.8" customHeight="1" x14ac:dyDescent="0.3">
      <c r="B197" s="1" t="s">
        <v>219</v>
      </c>
      <c r="C197" s="2" t="s">
        <v>47</v>
      </c>
      <c r="D197" s="3">
        <v>7</v>
      </c>
      <c r="E197" s="4">
        <v>32.119999999999997</v>
      </c>
      <c r="G197" s="22">
        <v>1</v>
      </c>
      <c r="H197" s="23"/>
      <c r="L197" s="2"/>
      <c r="M197" s="3"/>
      <c r="N197" s="4"/>
      <c r="O197" s="21"/>
      <c r="P197" s="22"/>
      <c r="Q197" s="23"/>
    </row>
    <row r="198" spans="1:17" ht="18.8" customHeight="1" x14ac:dyDescent="0.3">
      <c r="B198" s="1" t="s">
        <v>220</v>
      </c>
      <c r="C198" s="2" t="s">
        <v>12</v>
      </c>
      <c r="D198" s="3">
        <v>4</v>
      </c>
      <c r="E198" s="4">
        <v>6010.85</v>
      </c>
      <c r="G198" s="22">
        <v>1</v>
      </c>
      <c r="H198" s="23"/>
      <c r="L198" s="2"/>
      <c r="M198" s="3"/>
      <c r="N198" s="4"/>
      <c r="O198" s="21"/>
      <c r="P198" s="22"/>
      <c r="Q198" s="23"/>
    </row>
    <row r="199" spans="1:17" ht="18.8" customHeight="1" x14ac:dyDescent="0.3">
      <c r="B199" s="1" t="s">
        <v>221</v>
      </c>
      <c r="C199" s="2" t="s">
        <v>12</v>
      </c>
      <c r="D199" s="3">
        <v>4</v>
      </c>
      <c r="E199" s="4">
        <v>6053.02</v>
      </c>
      <c r="G199" s="22">
        <v>2</v>
      </c>
      <c r="H199" s="23"/>
      <c r="L199" s="2"/>
      <c r="M199" s="3"/>
      <c r="N199" s="4"/>
      <c r="O199" s="21"/>
      <c r="P199" s="22"/>
      <c r="Q199" s="23"/>
    </row>
    <row r="200" spans="1:17" ht="18.8" customHeight="1" x14ac:dyDescent="0.3">
      <c r="B200" s="1" t="s">
        <v>222</v>
      </c>
      <c r="C200" s="2" t="s">
        <v>12</v>
      </c>
      <c r="D200" s="3">
        <v>9</v>
      </c>
      <c r="E200" s="4">
        <v>0</v>
      </c>
      <c r="G200" s="22">
        <v>1</v>
      </c>
      <c r="H200" s="23"/>
      <c r="L200" s="2"/>
      <c r="M200" s="3"/>
      <c r="N200" s="4"/>
      <c r="O200" s="21"/>
      <c r="P200" s="22"/>
      <c r="Q200" s="23"/>
    </row>
    <row r="201" spans="1:17" ht="18.8" customHeight="1" x14ac:dyDescent="0.3">
      <c r="B201" s="1" t="s">
        <v>223</v>
      </c>
      <c r="C201" s="2" t="s">
        <v>47</v>
      </c>
      <c r="D201" s="3">
        <v>9</v>
      </c>
      <c r="E201" s="4">
        <v>205</v>
      </c>
      <c r="G201" s="22">
        <v>1</v>
      </c>
      <c r="H201" s="23"/>
      <c r="L201" s="2"/>
      <c r="M201" s="3"/>
      <c r="N201" s="4"/>
      <c r="O201" s="21"/>
      <c r="P201" s="22"/>
      <c r="Q201" s="23"/>
    </row>
    <row r="202" spans="1:17" ht="18.8" customHeight="1" x14ac:dyDescent="0.3">
      <c r="A202" s="14" t="s">
        <v>224</v>
      </c>
      <c r="B202" s="15"/>
      <c r="C202" s="16"/>
      <c r="D202" s="17">
        <v>9.8000000000000007</v>
      </c>
      <c r="E202" s="17">
        <v>77389.899999999994</v>
      </c>
      <c r="F202" s="27">
        <f t="shared" ref="F202:F260" si="6">100*E202/$E$547</f>
        <v>2.0625432357753137</v>
      </c>
      <c r="G202" s="19">
        <v>1</v>
      </c>
      <c r="H202" s="20">
        <f t="shared" ref="H202:H260" si="7">100*G202/$G$547</f>
        <v>1.4390559792775939E-2</v>
      </c>
      <c r="L202" s="2"/>
      <c r="M202" s="3"/>
      <c r="N202" s="4"/>
      <c r="O202" s="21"/>
      <c r="P202" s="22"/>
      <c r="Q202" s="23"/>
    </row>
    <row r="203" spans="1:17" ht="18.8" customHeight="1" x14ac:dyDescent="0.3">
      <c r="B203" s="1" t="s">
        <v>225</v>
      </c>
      <c r="C203" s="2" t="s">
        <v>35</v>
      </c>
      <c r="D203" s="3">
        <v>10</v>
      </c>
      <c r="E203" s="4">
        <v>0</v>
      </c>
      <c r="G203" s="22">
        <v>1</v>
      </c>
      <c r="H203" s="23"/>
      <c r="L203" s="2"/>
      <c r="M203" s="3"/>
      <c r="N203" s="4"/>
      <c r="O203" s="21"/>
      <c r="P203" s="22"/>
      <c r="Q203" s="23"/>
    </row>
    <row r="204" spans="1:17" ht="18.8" customHeight="1" x14ac:dyDescent="0.3">
      <c r="B204" s="1" t="s">
        <v>226</v>
      </c>
      <c r="C204" s="2" t="s">
        <v>35</v>
      </c>
      <c r="D204" s="3">
        <v>6</v>
      </c>
      <c r="E204" s="4">
        <v>38674.6</v>
      </c>
      <c r="G204" s="22">
        <v>2</v>
      </c>
      <c r="H204" s="23"/>
      <c r="L204" s="2"/>
      <c r="M204" s="3"/>
      <c r="N204" s="4"/>
      <c r="O204" s="21"/>
      <c r="P204" s="22"/>
      <c r="Q204" s="23"/>
    </row>
    <row r="205" spans="1:17" ht="18.8" customHeight="1" x14ac:dyDescent="0.3">
      <c r="B205" s="1" t="s">
        <v>227</v>
      </c>
      <c r="C205" s="2" t="s">
        <v>35</v>
      </c>
      <c r="D205" s="3">
        <v>8</v>
      </c>
      <c r="E205" s="4">
        <v>38715.300000000003</v>
      </c>
      <c r="G205" s="22">
        <v>1</v>
      </c>
      <c r="H205" s="23"/>
      <c r="L205" s="2"/>
      <c r="M205" s="3"/>
      <c r="N205" s="4"/>
      <c r="O205" s="21"/>
      <c r="P205" s="22"/>
      <c r="Q205" s="23"/>
    </row>
    <row r="206" spans="1:17" ht="18.8" customHeight="1" x14ac:dyDescent="0.3">
      <c r="B206" s="1" t="s">
        <v>228</v>
      </c>
      <c r="C206" s="2" t="s">
        <v>35</v>
      </c>
      <c r="D206" s="3">
        <v>10</v>
      </c>
      <c r="E206" s="4">
        <v>0</v>
      </c>
      <c r="G206" s="22">
        <v>1</v>
      </c>
      <c r="H206" s="23"/>
      <c r="L206" s="2"/>
      <c r="M206" s="3"/>
      <c r="N206" s="4"/>
      <c r="O206" s="21"/>
      <c r="P206" s="22"/>
      <c r="Q206" s="23"/>
    </row>
    <row r="207" spans="1:17" ht="18.8" customHeight="1" x14ac:dyDescent="0.3">
      <c r="B207" s="1" t="s">
        <v>229</v>
      </c>
      <c r="C207" s="2" t="s">
        <v>35</v>
      </c>
      <c r="D207" s="3">
        <v>15</v>
      </c>
      <c r="E207" s="4">
        <v>0</v>
      </c>
      <c r="G207" s="22">
        <v>1</v>
      </c>
      <c r="H207" s="23"/>
      <c r="L207" s="2"/>
      <c r="M207" s="3"/>
      <c r="N207" s="4"/>
      <c r="O207" s="21"/>
      <c r="P207" s="22"/>
      <c r="Q207" s="23"/>
    </row>
    <row r="208" spans="1:17" ht="18.8" customHeight="1" x14ac:dyDescent="0.3">
      <c r="A208" s="14" t="s">
        <v>230</v>
      </c>
      <c r="B208" s="15"/>
      <c r="C208" s="16"/>
      <c r="D208" s="17">
        <v>9.5</v>
      </c>
      <c r="E208" s="17">
        <v>0</v>
      </c>
      <c r="F208" s="27">
        <f t="shared" si="6"/>
        <v>0</v>
      </c>
      <c r="G208" s="19">
        <v>1</v>
      </c>
      <c r="H208" s="20">
        <f t="shared" si="7"/>
        <v>1.4390559792775939E-2</v>
      </c>
      <c r="L208" s="2"/>
      <c r="M208" s="3"/>
      <c r="N208" s="4"/>
      <c r="O208" s="21"/>
      <c r="P208" s="22"/>
      <c r="Q208" s="23"/>
    </row>
    <row r="209" spans="1:17" ht="18.8" customHeight="1" x14ac:dyDescent="0.3">
      <c r="B209" s="1" t="s">
        <v>227</v>
      </c>
      <c r="C209" s="2" t="s">
        <v>35</v>
      </c>
      <c r="D209" s="3">
        <v>8</v>
      </c>
      <c r="E209" s="4">
        <v>0</v>
      </c>
      <c r="G209" s="22">
        <v>1</v>
      </c>
      <c r="H209" s="23"/>
      <c r="L209" s="2"/>
      <c r="M209" s="3"/>
      <c r="N209" s="4"/>
      <c r="O209" s="21"/>
      <c r="P209" s="22"/>
      <c r="Q209" s="23"/>
    </row>
    <row r="210" spans="1:17" ht="18.8" customHeight="1" x14ac:dyDescent="0.3">
      <c r="B210" s="1" t="s">
        <v>231</v>
      </c>
      <c r="C210" s="2" t="s">
        <v>35</v>
      </c>
      <c r="D210" s="3">
        <v>11</v>
      </c>
      <c r="E210" s="4">
        <v>0</v>
      </c>
      <c r="G210" s="22">
        <v>1</v>
      </c>
      <c r="H210" s="23"/>
      <c r="L210" s="2"/>
      <c r="M210" s="3"/>
      <c r="N210" s="4"/>
      <c r="O210" s="21"/>
      <c r="P210" s="22"/>
      <c r="Q210" s="23"/>
    </row>
    <row r="211" spans="1:17" ht="18.8" customHeight="1" x14ac:dyDescent="0.3">
      <c r="A211" s="14" t="s">
        <v>232</v>
      </c>
      <c r="B211" s="15"/>
      <c r="C211" s="16"/>
      <c r="D211" s="17">
        <v>12</v>
      </c>
      <c r="E211" s="17">
        <v>0</v>
      </c>
      <c r="F211" s="27">
        <f t="shared" si="6"/>
        <v>0</v>
      </c>
      <c r="G211" s="19">
        <v>3</v>
      </c>
      <c r="H211" s="20">
        <f t="shared" si="7"/>
        <v>4.3171679378327818E-2</v>
      </c>
      <c r="L211" s="2"/>
      <c r="M211" s="3"/>
      <c r="N211" s="4"/>
      <c r="O211" s="21"/>
      <c r="P211" s="22"/>
      <c r="Q211" s="23"/>
    </row>
    <row r="212" spans="1:17" ht="18.8" customHeight="1" x14ac:dyDescent="0.3">
      <c r="B212" s="1" t="s">
        <v>233</v>
      </c>
      <c r="C212" s="2" t="s">
        <v>145</v>
      </c>
      <c r="D212" s="3">
        <v>12</v>
      </c>
      <c r="E212" s="4">
        <v>0</v>
      </c>
      <c r="G212" s="22">
        <v>1</v>
      </c>
      <c r="H212" s="23"/>
      <c r="L212" s="2"/>
      <c r="M212" s="3"/>
      <c r="N212" s="4"/>
      <c r="O212" s="21"/>
      <c r="P212" s="22"/>
      <c r="Q212" s="23"/>
    </row>
    <row r="213" spans="1:17" ht="18.8" customHeight="1" x14ac:dyDescent="0.3">
      <c r="A213" s="14" t="s">
        <v>234</v>
      </c>
      <c r="B213" s="15"/>
      <c r="C213" s="16"/>
      <c r="D213" s="17">
        <v>29</v>
      </c>
      <c r="E213" s="17">
        <v>26975</v>
      </c>
      <c r="F213" s="27">
        <f t="shared" si="6"/>
        <v>0.7189194427830905</v>
      </c>
      <c r="G213" s="19">
        <v>1</v>
      </c>
      <c r="H213" s="20">
        <f t="shared" si="7"/>
        <v>1.4390559792775939E-2</v>
      </c>
      <c r="L213" s="2"/>
      <c r="M213" s="3"/>
      <c r="N213" s="4"/>
      <c r="O213" s="21"/>
      <c r="P213" s="22"/>
      <c r="Q213" s="23"/>
    </row>
    <row r="214" spans="1:17" ht="18.8" customHeight="1" x14ac:dyDescent="0.3">
      <c r="B214" s="1" t="s">
        <v>235</v>
      </c>
      <c r="C214" s="2" t="s">
        <v>117</v>
      </c>
      <c r="D214" s="3">
        <v>22</v>
      </c>
      <c r="E214" s="4">
        <v>0</v>
      </c>
      <c r="G214" s="22">
        <v>1</v>
      </c>
      <c r="H214" s="23"/>
      <c r="L214" s="2"/>
      <c r="M214" s="3"/>
      <c r="N214" s="4"/>
      <c r="O214" s="21"/>
      <c r="P214" s="22"/>
      <c r="Q214" s="23"/>
    </row>
    <row r="215" spans="1:17" ht="18.8" customHeight="1" x14ac:dyDescent="0.3">
      <c r="B215" s="1" t="s">
        <v>236</v>
      </c>
      <c r="C215" s="2" t="s">
        <v>117</v>
      </c>
      <c r="D215" s="3">
        <v>36</v>
      </c>
      <c r="E215" s="4">
        <v>26975</v>
      </c>
      <c r="G215" s="22">
        <v>3</v>
      </c>
      <c r="H215" s="23"/>
      <c r="L215" s="2"/>
      <c r="M215" s="3"/>
      <c r="N215" s="4"/>
      <c r="O215" s="21"/>
      <c r="P215" s="22"/>
      <c r="Q215" s="23"/>
    </row>
    <row r="216" spans="1:17" ht="18.8" customHeight="1" x14ac:dyDescent="0.3">
      <c r="A216" s="14" t="s">
        <v>237</v>
      </c>
      <c r="B216" s="15"/>
      <c r="C216" s="16"/>
      <c r="D216" s="17">
        <v>37</v>
      </c>
      <c r="E216" s="17">
        <v>0.01</v>
      </c>
      <c r="F216" s="27">
        <f t="shared" si="6"/>
        <v>2.6651323180096033E-7</v>
      </c>
      <c r="G216" s="19">
        <v>1</v>
      </c>
      <c r="H216" s="20">
        <f t="shared" si="7"/>
        <v>1.4390559792775939E-2</v>
      </c>
      <c r="L216" s="2"/>
      <c r="M216" s="3"/>
      <c r="N216" s="4"/>
      <c r="O216" s="21"/>
      <c r="P216" s="22"/>
      <c r="Q216" s="23"/>
    </row>
    <row r="217" spans="1:17" ht="18.8" customHeight="1" x14ac:dyDescent="0.3">
      <c r="B217" s="1" t="s">
        <v>238</v>
      </c>
      <c r="C217" s="2" t="s">
        <v>27</v>
      </c>
      <c r="D217" s="3">
        <v>37</v>
      </c>
      <c r="E217" s="4">
        <v>0.01</v>
      </c>
      <c r="G217" s="22">
        <v>1</v>
      </c>
      <c r="H217" s="23"/>
      <c r="L217" s="2"/>
      <c r="M217" s="3"/>
      <c r="N217" s="4"/>
      <c r="O217" s="21"/>
      <c r="P217" s="22"/>
      <c r="Q217" s="23"/>
    </row>
    <row r="218" spans="1:17" ht="18.8" customHeight="1" x14ac:dyDescent="0.3">
      <c r="A218" s="14" t="s">
        <v>239</v>
      </c>
      <c r="B218" s="15"/>
      <c r="C218" s="16"/>
      <c r="D218" s="17">
        <v>4</v>
      </c>
      <c r="E218" s="17">
        <v>119.8</v>
      </c>
      <c r="F218" s="27">
        <f t="shared" si="6"/>
        <v>3.1928285169755049E-3</v>
      </c>
      <c r="G218" s="19">
        <v>1</v>
      </c>
      <c r="H218" s="20">
        <f t="shared" si="7"/>
        <v>1.4390559792775939E-2</v>
      </c>
      <c r="L218" s="2"/>
      <c r="M218" s="3"/>
      <c r="N218" s="4"/>
      <c r="O218" s="21"/>
      <c r="P218" s="22"/>
      <c r="Q218" s="23"/>
    </row>
    <row r="219" spans="1:17" ht="18.8" customHeight="1" x14ac:dyDescent="0.3">
      <c r="B219" s="1" t="s">
        <v>240</v>
      </c>
      <c r="C219" s="2" t="s">
        <v>241</v>
      </c>
      <c r="D219" s="3">
        <v>4</v>
      </c>
      <c r="E219" s="4">
        <v>119.8</v>
      </c>
      <c r="G219" s="22">
        <v>1</v>
      </c>
      <c r="H219" s="23"/>
      <c r="L219" s="2"/>
      <c r="M219" s="3"/>
      <c r="N219" s="4"/>
      <c r="O219" s="21"/>
      <c r="P219" s="22"/>
      <c r="Q219" s="23"/>
    </row>
    <row r="220" spans="1:17" ht="18.8" customHeight="1" x14ac:dyDescent="0.3">
      <c r="A220" s="14" t="s">
        <v>242</v>
      </c>
      <c r="B220" s="15"/>
      <c r="C220" s="16"/>
      <c r="D220" s="17">
        <v>13.75</v>
      </c>
      <c r="E220" s="17">
        <v>2826.4199999999996</v>
      </c>
      <c r="F220" s="27">
        <f t="shared" si="6"/>
        <v>7.5327832862687016E-2</v>
      </c>
      <c r="G220" s="19">
        <v>1</v>
      </c>
      <c r="H220" s="20">
        <f t="shared" si="7"/>
        <v>1.4390559792775939E-2</v>
      </c>
      <c r="L220" s="2"/>
      <c r="M220" s="3"/>
      <c r="N220" s="4"/>
      <c r="O220" s="21"/>
      <c r="P220" s="22"/>
      <c r="Q220" s="23"/>
    </row>
    <row r="221" spans="1:17" ht="18.8" customHeight="1" x14ac:dyDescent="0.3">
      <c r="B221" s="1" t="s">
        <v>243</v>
      </c>
      <c r="C221" s="2" t="s">
        <v>12</v>
      </c>
      <c r="D221" s="3">
        <v>6</v>
      </c>
      <c r="E221" s="4">
        <v>782.35</v>
      </c>
      <c r="G221" s="22">
        <v>3</v>
      </c>
      <c r="H221" s="23"/>
      <c r="L221" s="2"/>
      <c r="M221" s="3"/>
      <c r="N221" s="4"/>
      <c r="O221" s="21"/>
      <c r="P221" s="22"/>
      <c r="Q221" s="23"/>
    </row>
    <row r="222" spans="1:17" ht="18.8" customHeight="1" x14ac:dyDescent="0.3">
      <c r="B222" s="1" t="s">
        <v>244</v>
      </c>
      <c r="C222" s="2" t="s">
        <v>47</v>
      </c>
      <c r="D222" s="3">
        <v>44</v>
      </c>
      <c r="E222" s="4">
        <v>88</v>
      </c>
      <c r="G222" s="22">
        <v>1</v>
      </c>
      <c r="H222" s="23"/>
      <c r="L222" s="2"/>
      <c r="M222" s="3"/>
      <c r="N222" s="4"/>
      <c r="O222" s="21"/>
      <c r="P222" s="22"/>
      <c r="Q222" s="23"/>
    </row>
    <row r="223" spans="1:17" ht="18.8" customHeight="1" x14ac:dyDescent="0.3">
      <c r="B223" s="1" t="s">
        <v>245</v>
      </c>
      <c r="C223" s="2" t="s">
        <v>12</v>
      </c>
      <c r="D223" s="3">
        <v>33</v>
      </c>
      <c r="E223" s="4">
        <v>111.04</v>
      </c>
      <c r="G223" s="22">
        <v>1</v>
      </c>
      <c r="H223" s="23"/>
      <c r="L223" s="2"/>
      <c r="M223" s="3"/>
      <c r="N223" s="4"/>
      <c r="O223" s="21"/>
      <c r="P223" s="22"/>
      <c r="Q223" s="23"/>
    </row>
    <row r="224" spans="1:17" ht="18.8" customHeight="1" x14ac:dyDescent="0.3">
      <c r="B224" s="1" t="s">
        <v>246</v>
      </c>
      <c r="C224" s="2" t="s">
        <v>31</v>
      </c>
      <c r="D224" s="3">
        <v>9</v>
      </c>
      <c r="E224" s="4">
        <v>565</v>
      </c>
      <c r="G224" s="22">
        <v>1</v>
      </c>
      <c r="H224" s="23"/>
      <c r="L224" s="2"/>
      <c r="M224" s="3"/>
      <c r="N224" s="4"/>
      <c r="O224" s="21"/>
      <c r="P224" s="22"/>
      <c r="Q224" s="23"/>
    </row>
    <row r="225" spans="1:17" ht="18.8" customHeight="1" x14ac:dyDescent="0.3">
      <c r="B225" s="1" t="s">
        <v>247</v>
      </c>
      <c r="C225" s="2" t="s">
        <v>12</v>
      </c>
      <c r="D225" s="3">
        <v>5</v>
      </c>
      <c r="E225" s="4">
        <v>867.5</v>
      </c>
      <c r="G225" s="22">
        <v>1</v>
      </c>
      <c r="H225" s="23"/>
      <c r="L225" s="2"/>
      <c r="M225" s="3"/>
      <c r="N225" s="4"/>
      <c r="O225" s="21"/>
      <c r="P225" s="22"/>
      <c r="Q225" s="23"/>
    </row>
    <row r="226" spans="1:17" ht="18.8" customHeight="1" x14ac:dyDescent="0.3">
      <c r="B226" s="1" t="s">
        <v>248</v>
      </c>
      <c r="C226" s="2" t="s">
        <v>47</v>
      </c>
      <c r="D226" s="3">
        <v>3</v>
      </c>
      <c r="E226" s="4">
        <v>60.1</v>
      </c>
      <c r="G226" s="22">
        <v>1</v>
      </c>
      <c r="H226" s="23"/>
      <c r="L226" s="2"/>
      <c r="M226" s="3"/>
      <c r="N226" s="4"/>
      <c r="O226" s="21"/>
      <c r="P226" s="22"/>
      <c r="Q226" s="23"/>
    </row>
    <row r="227" spans="1:17" ht="18.8" customHeight="1" x14ac:dyDescent="0.3">
      <c r="B227" s="1" t="s">
        <v>249</v>
      </c>
      <c r="C227" s="2" t="s">
        <v>47</v>
      </c>
      <c r="D227" s="3">
        <v>2</v>
      </c>
      <c r="E227" s="4">
        <v>41.2</v>
      </c>
      <c r="G227" s="22">
        <v>2</v>
      </c>
      <c r="H227" s="23"/>
      <c r="L227" s="2"/>
      <c r="M227" s="3"/>
      <c r="N227" s="4"/>
      <c r="O227" s="21"/>
      <c r="P227" s="22"/>
      <c r="Q227" s="23"/>
    </row>
    <row r="228" spans="1:17" ht="18.8" customHeight="1" x14ac:dyDescent="0.3">
      <c r="B228" s="1" t="s">
        <v>250</v>
      </c>
      <c r="C228" s="2" t="s">
        <v>31</v>
      </c>
      <c r="D228" s="3">
        <v>8</v>
      </c>
      <c r="E228" s="4">
        <v>311.23</v>
      </c>
      <c r="G228" s="22">
        <v>1</v>
      </c>
      <c r="H228" s="23"/>
      <c r="L228" s="2"/>
      <c r="M228" s="3"/>
      <c r="N228" s="4"/>
      <c r="O228" s="21"/>
      <c r="P228" s="22"/>
      <c r="Q228" s="23"/>
    </row>
    <row r="229" spans="1:17" ht="18.8" customHeight="1" x14ac:dyDescent="0.3">
      <c r="A229" s="14" t="s">
        <v>251</v>
      </c>
      <c r="B229" s="15"/>
      <c r="C229" s="16"/>
      <c r="D229" s="17">
        <v>23.2</v>
      </c>
      <c r="E229" s="17">
        <v>1443.5800000000002</v>
      </c>
      <c r="F229" s="27">
        <f t="shared" si="6"/>
        <v>3.8473317116323041E-2</v>
      </c>
      <c r="G229" s="19">
        <v>1</v>
      </c>
      <c r="H229" s="20">
        <f t="shared" si="7"/>
        <v>1.4390559792775939E-2</v>
      </c>
      <c r="L229" s="2"/>
      <c r="M229" s="3"/>
      <c r="N229" s="4"/>
      <c r="O229" s="21"/>
      <c r="P229" s="22"/>
      <c r="Q229" s="23"/>
    </row>
    <row r="230" spans="1:17" ht="18.8" customHeight="1" x14ac:dyDescent="0.3">
      <c r="B230" s="1" t="s">
        <v>252</v>
      </c>
      <c r="C230" s="2" t="s">
        <v>47</v>
      </c>
      <c r="D230" s="3">
        <v>35</v>
      </c>
      <c r="E230" s="4">
        <v>65</v>
      </c>
      <c r="G230" s="22">
        <v>1</v>
      </c>
      <c r="H230" s="23"/>
      <c r="L230" s="2"/>
      <c r="M230" s="3"/>
      <c r="N230" s="4"/>
      <c r="O230" s="21"/>
      <c r="P230" s="22"/>
      <c r="Q230" s="23"/>
    </row>
    <row r="231" spans="1:17" ht="18.8" customHeight="1" x14ac:dyDescent="0.3">
      <c r="B231" s="1" t="s">
        <v>253</v>
      </c>
      <c r="C231" s="2" t="s">
        <v>12</v>
      </c>
      <c r="D231" s="3">
        <v>7</v>
      </c>
      <c r="E231" s="4">
        <v>343.5</v>
      </c>
      <c r="G231" s="22">
        <v>1</v>
      </c>
      <c r="H231" s="23"/>
      <c r="L231" s="2"/>
      <c r="M231" s="3"/>
      <c r="N231" s="4"/>
      <c r="O231" s="21"/>
      <c r="P231" s="22"/>
      <c r="Q231" s="23"/>
    </row>
    <row r="232" spans="1:17" ht="18.8" customHeight="1" x14ac:dyDescent="0.3">
      <c r="B232" s="1" t="s">
        <v>254</v>
      </c>
      <c r="C232" s="2" t="s">
        <v>31</v>
      </c>
      <c r="D232" s="3">
        <v>8</v>
      </c>
      <c r="E232" s="4">
        <v>1018</v>
      </c>
      <c r="G232" s="22">
        <v>2</v>
      </c>
      <c r="H232" s="23"/>
      <c r="L232" s="2"/>
      <c r="M232" s="3"/>
      <c r="N232" s="4"/>
      <c r="O232" s="21"/>
      <c r="P232" s="22"/>
      <c r="Q232" s="23"/>
    </row>
    <row r="233" spans="1:17" ht="18.8" customHeight="1" x14ac:dyDescent="0.3">
      <c r="B233" s="1" t="s">
        <v>255</v>
      </c>
      <c r="C233" s="2" t="s">
        <v>27</v>
      </c>
      <c r="D233" s="3">
        <v>6</v>
      </c>
      <c r="E233" s="4">
        <v>8.18</v>
      </c>
      <c r="G233" s="22">
        <v>1</v>
      </c>
      <c r="H233" s="23"/>
      <c r="L233" s="2"/>
      <c r="M233" s="3"/>
      <c r="N233" s="4"/>
      <c r="O233" s="21"/>
      <c r="P233" s="22"/>
      <c r="Q233" s="23"/>
    </row>
    <row r="234" spans="1:17" ht="18.8" customHeight="1" x14ac:dyDescent="0.3">
      <c r="B234" s="1" t="s">
        <v>256</v>
      </c>
      <c r="C234" s="2" t="s">
        <v>47</v>
      </c>
      <c r="D234" s="3">
        <v>60</v>
      </c>
      <c r="E234" s="4">
        <v>8.9</v>
      </c>
      <c r="G234" s="22">
        <v>1</v>
      </c>
      <c r="H234" s="23"/>
      <c r="L234" s="2"/>
      <c r="M234" s="3"/>
      <c r="N234" s="4"/>
      <c r="O234" s="21"/>
      <c r="P234" s="22"/>
      <c r="Q234" s="23"/>
    </row>
    <row r="235" spans="1:17" ht="18.8" customHeight="1" x14ac:dyDescent="0.3">
      <c r="A235" s="14" t="s">
        <v>257</v>
      </c>
      <c r="B235" s="15"/>
      <c r="C235" s="16"/>
      <c r="D235" s="17">
        <v>6</v>
      </c>
      <c r="E235" s="17">
        <v>0</v>
      </c>
      <c r="F235" s="27">
        <f t="shared" si="6"/>
        <v>0</v>
      </c>
      <c r="G235" s="19">
        <v>1</v>
      </c>
      <c r="H235" s="20">
        <f t="shared" si="7"/>
        <v>1.4390559792775939E-2</v>
      </c>
      <c r="L235" s="2"/>
      <c r="M235" s="3"/>
      <c r="N235" s="4"/>
      <c r="O235" s="21"/>
      <c r="P235" s="22"/>
      <c r="Q235" s="23"/>
    </row>
    <row r="236" spans="1:17" ht="18.8" customHeight="1" x14ac:dyDescent="0.3">
      <c r="B236" s="1" t="s">
        <v>258</v>
      </c>
      <c r="C236" s="2" t="s">
        <v>27</v>
      </c>
      <c r="D236" s="3">
        <v>6</v>
      </c>
      <c r="E236" s="4">
        <v>0</v>
      </c>
      <c r="G236" s="22">
        <v>1</v>
      </c>
      <c r="H236" s="23"/>
      <c r="L236" s="2"/>
      <c r="M236" s="3"/>
      <c r="N236" s="4"/>
      <c r="O236" s="21"/>
      <c r="P236" s="22"/>
      <c r="Q236" s="23"/>
    </row>
    <row r="237" spans="1:17" ht="18.8" customHeight="1" x14ac:dyDescent="0.3">
      <c r="A237" s="14" t="s">
        <v>259</v>
      </c>
      <c r="B237" s="15"/>
      <c r="C237" s="16"/>
      <c r="D237" s="17">
        <v>38</v>
      </c>
      <c r="E237" s="17">
        <v>4450</v>
      </c>
      <c r="F237" s="27">
        <f t="shared" si="6"/>
        <v>0.11859838815142736</v>
      </c>
      <c r="G237" s="19">
        <v>2</v>
      </c>
      <c r="H237" s="20">
        <f t="shared" si="7"/>
        <v>2.8781119585551879E-2</v>
      </c>
      <c r="L237" s="2"/>
      <c r="M237" s="3"/>
      <c r="N237" s="4"/>
      <c r="O237" s="21"/>
      <c r="P237" s="22"/>
      <c r="Q237" s="23"/>
    </row>
    <row r="238" spans="1:17" ht="18.8" customHeight="1" x14ac:dyDescent="0.3">
      <c r="B238" s="1" t="s">
        <v>260</v>
      </c>
      <c r="C238" s="2" t="s">
        <v>154</v>
      </c>
      <c r="D238" s="3">
        <v>38</v>
      </c>
      <c r="E238" s="4">
        <v>4450</v>
      </c>
      <c r="G238" s="22">
        <v>1</v>
      </c>
      <c r="H238" s="23"/>
      <c r="L238" s="2"/>
      <c r="M238" s="3"/>
      <c r="N238" s="4"/>
      <c r="O238" s="21"/>
      <c r="P238" s="22"/>
      <c r="Q238" s="23"/>
    </row>
    <row r="239" spans="1:17" ht="18.8" customHeight="1" x14ac:dyDescent="0.3">
      <c r="A239" s="14" t="s">
        <v>261</v>
      </c>
      <c r="B239" s="15"/>
      <c r="C239" s="16"/>
      <c r="D239" s="17">
        <v>8.6</v>
      </c>
      <c r="E239" s="17">
        <v>106028.5</v>
      </c>
      <c r="F239" s="27">
        <f t="shared" si="6"/>
        <v>2.8257998198008125</v>
      </c>
      <c r="G239" s="19">
        <v>1</v>
      </c>
      <c r="H239" s="20">
        <f t="shared" si="7"/>
        <v>1.4390559792775939E-2</v>
      </c>
      <c r="L239" s="2"/>
      <c r="M239" s="3"/>
      <c r="N239" s="4"/>
      <c r="O239" s="21"/>
      <c r="P239" s="22"/>
      <c r="Q239" s="23"/>
    </row>
    <row r="240" spans="1:17" ht="18.8" customHeight="1" x14ac:dyDescent="0.3">
      <c r="B240" s="1" t="s">
        <v>262</v>
      </c>
      <c r="C240" s="2" t="s">
        <v>35</v>
      </c>
      <c r="D240" s="3">
        <v>15</v>
      </c>
      <c r="E240" s="4">
        <v>0</v>
      </c>
      <c r="G240" s="22">
        <v>1</v>
      </c>
      <c r="H240" s="23"/>
      <c r="L240" s="2"/>
      <c r="M240" s="3"/>
      <c r="N240" s="4"/>
      <c r="O240" s="21"/>
      <c r="P240" s="22"/>
      <c r="Q240" s="23"/>
    </row>
    <row r="241" spans="1:17" ht="18.8" customHeight="1" x14ac:dyDescent="0.3">
      <c r="B241" s="1" t="s">
        <v>263</v>
      </c>
      <c r="C241" s="2" t="s">
        <v>35</v>
      </c>
      <c r="D241" s="3">
        <v>8</v>
      </c>
      <c r="E241" s="4">
        <v>0</v>
      </c>
      <c r="G241" s="22">
        <v>1</v>
      </c>
      <c r="H241" s="23"/>
      <c r="L241" s="2"/>
      <c r="M241" s="3"/>
      <c r="N241" s="4"/>
      <c r="O241" s="21"/>
      <c r="P241" s="22"/>
      <c r="Q241" s="23"/>
    </row>
    <row r="242" spans="1:17" ht="18.8" customHeight="1" x14ac:dyDescent="0.3">
      <c r="B242" s="1" t="s">
        <v>264</v>
      </c>
      <c r="C242" s="2" t="s">
        <v>35</v>
      </c>
      <c r="D242" s="3">
        <v>2</v>
      </c>
      <c r="E242" s="4">
        <v>35586.5</v>
      </c>
      <c r="G242" s="22">
        <v>2</v>
      </c>
      <c r="H242" s="23"/>
      <c r="L242" s="2"/>
      <c r="M242" s="3"/>
      <c r="N242" s="4"/>
      <c r="O242" s="21"/>
      <c r="P242" s="22"/>
      <c r="Q242" s="23"/>
    </row>
    <row r="243" spans="1:17" ht="18.8" customHeight="1" x14ac:dyDescent="0.3">
      <c r="B243" s="1" t="s">
        <v>265</v>
      </c>
      <c r="C243" s="2" t="s">
        <v>35</v>
      </c>
      <c r="D243" s="3">
        <v>9</v>
      </c>
      <c r="E243" s="4">
        <v>35221</v>
      </c>
      <c r="G243" s="22">
        <v>1</v>
      </c>
      <c r="H243" s="23"/>
      <c r="L243" s="2"/>
      <c r="M243" s="3"/>
      <c r="N243" s="4"/>
      <c r="O243" s="21"/>
      <c r="P243" s="22"/>
      <c r="Q243" s="23"/>
    </row>
    <row r="244" spans="1:17" ht="18.8" customHeight="1" x14ac:dyDescent="0.3">
      <c r="B244" s="1" t="s">
        <v>266</v>
      </c>
      <c r="C244" s="2" t="s">
        <v>35</v>
      </c>
      <c r="D244" s="3">
        <v>9</v>
      </c>
      <c r="E244" s="4">
        <v>35221</v>
      </c>
      <c r="G244" s="22">
        <v>1</v>
      </c>
      <c r="H244" s="23"/>
      <c r="L244" s="2"/>
      <c r="M244" s="3"/>
      <c r="N244" s="4"/>
      <c r="O244" s="21"/>
      <c r="P244" s="22"/>
      <c r="Q244" s="23"/>
    </row>
    <row r="245" spans="1:17" ht="18.8" customHeight="1" x14ac:dyDescent="0.3">
      <c r="A245" s="14" t="s">
        <v>267</v>
      </c>
      <c r="B245" s="15"/>
      <c r="C245" s="16"/>
      <c r="D245" s="17">
        <v>27</v>
      </c>
      <c r="E245" s="17">
        <v>151.35</v>
      </c>
      <c r="F245" s="27">
        <f t="shared" si="6"/>
        <v>4.0336777633075346E-3</v>
      </c>
      <c r="G245" s="19">
        <v>19</v>
      </c>
      <c r="H245" s="20">
        <f t="shared" si="7"/>
        <v>0.27342063606274286</v>
      </c>
      <c r="L245" s="2"/>
      <c r="M245" s="3"/>
      <c r="N245" s="4"/>
      <c r="O245" s="21"/>
      <c r="P245" s="22"/>
      <c r="Q245" s="23"/>
    </row>
    <row r="246" spans="1:17" ht="18.8" customHeight="1" x14ac:dyDescent="0.3">
      <c r="B246" s="1" t="s">
        <v>268</v>
      </c>
      <c r="C246" s="2" t="s">
        <v>18</v>
      </c>
      <c r="D246" s="3">
        <v>47</v>
      </c>
      <c r="E246" s="4">
        <v>151.35</v>
      </c>
      <c r="G246" s="22">
        <v>1</v>
      </c>
      <c r="H246" s="23"/>
      <c r="L246" s="2"/>
      <c r="M246" s="3"/>
      <c r="N246" s="4"/>
      <c r="O246" s="21"/>
      <c r="P246" s="22"/>
      <c r="Q246" s="23"/>
    </row>
    <row r="247" spans="1:17" ht="18.8" customHeight="1" x14ac:dyDescent="0.3">
      <c r="B247" s="1" t="s">
        <v>269</v>
      </c>
      <c r="C247" s="2" t="s">
        <v>12</v>
      </c>
      <c r="D247" s="3">
        <v>7</v>
      </c>
      <c r="E247" s="4">
        <v>0</v>
      </c>
      <c r="G247" s="22">
        <v>1</v>
      </c>
      <c r="H247" s="23"/>
      <c r="L247" s="2"/>
      <c r="M247" s="3"/>
      <c r="N247" s="4"/>
      <c r="O247" s="21"/>
      <c r="P247" s="22"/>
      <c r="Q247" s="23"/>
    </row>
    <row r="248" spans="1:17" ht="18.8" customHeight="1" x14ac:dyDescent="0.3">
      <c r="A248" s="14" t="s">
        <v>270</v>
      </c>
      <c r="B248" s="15"/>
      <c r="C248" s="16"/>
      <c r="D248" s="17">
        <v>40</v>
      </c>
      <c r="E248" s="17">
        <v>9.8000000000000007</v>
      </c>
      <c r="F248" s="27">
        <f t="shared" si="6"/>
        <v>2.6118296716494117E-4</v>
      </c>
      <c r="G248" s="19">
        <v>1</v>
      </c>
      <c r="H248" s="20">
        <f t="shared" si="7"/>
        <v>1.4390559792775939E-2</v>
      </c>
      <c r="L248" s="2"/>
      <c r="M248" s="3"/>
      <c r="N248" s="4"/>
      <c r="O248" s="21"/>
      <c r="P248" s="22"/>
      <c r="Q248" s="23"/>
    </row>
    <row r="249" spans="1:17" ht="18.8" customHeight="1" x14ac:dyDescent="0.3">
      <c r="B249" s="1" t="s">
        <v>271</v>
      </c>
      <c r="C249" s="2" t="s">
        <v>27</v>
      </c>
      <c r="D249" s="3">
        <v>40</v>
      </c>
      <c r="E249" s="4">
        <v>9.8000000000000007</v>
      </c>
      <c r="G249" s="22">
        <v>1</v>
      </c>
      <c r="H249" s="23"/>
      <c r="L249" s="2"/>
      <c r="M249" s="3"/>
      <c r="N249" s="4"/>
      <c r="O249" s="21"/>
      <c r="P249" s="22"/>
      <c r="Q249" s="23"/>
    </row>
    <row r="250" spans="1:17" ht="18.8" customHeight="1" x14ac:dyDescent="0.3">
      <c r="A250" s="14" t="s">
        <v>272</v>
      </c>
      <c r="B250" s="15"/>
      <c r="C250" s="16"/>
      <c r="D250" s="17">
        <v>8.4285714285714288</v>
      </c>
      <c r="E250" s="17">
        <v>3988.31</v>
      </c>
      <c r="F250" s="27">
        <f t="shared" si="6"/>
        <v>0.10629373875240881</v>
      </c>
      <c r="G250" s="19">
        <v>1</v>
      </c>
      <c r="H250" s="20">
        <f t="shared" si="7"/>
        <v>1.4390559792775939E-2</v>
      </c>
      <c r="L250" s="2"/>
      <c r="M250" s="3"/>
      <c r="N250" s="4"/>
      <c r="O250" s="21"/>
      <c r="P250" s="22"/>
      <c r="Q250" s="23"/>
    </row>
    <row r="251" spans="1:17" ht="18.8" customHeight="1" x14ac:dyDescent="0.3">
      <c r="B251" s="1" t="s">
        <v>273</v>
      </c>
      <c r="C251" s="2" t="s">
        <v>47</v>
      </c>
      <c r="D251" s="3">
        <v>7</v>
      </c>
      <c r="E251" s="4">
        <v>55.42</v>
      </c>
      <c r="G251" s="22">
        <v>1</v>
      </c>
      <c r="H251" s="23"/>
      <c r="L251" s="2"/>
      <c r="M251" s="3"/>
      <c r="N251" s="4"/>
      <c r="O251" s="21"/>
      <c r="P251" s="22"/>
      <c r="Q251" s="23"/>
    </row>
    <row r="252" spans="1:17" ht="18.8" customHeight="1" x14ac:dyDescent="0.3">
      <c r="B252" s="1" t="s">
        <v>274</v>
      </c>
      <c r="C252" s="2" t="s">
        <v>47</v>
      </c>
      <c r="D252" s="3">
        <v>16</v>
      </c>
      <c r="E252" s="4">
        <v>12.9</v>
      </c>
      <c r="G252" s="22">
        <v>1</v>
      </c>
      <c r="H252" s="23"/>
      <c r="L252" s="2"/>
      <c r="M252" s="3"/>
      <c r="N252" s="4"/>
      <c r="O252" s="21"/>
      <c r="P252" s="22"/>
      <c r="Q252" s="23"/>
    </row>
    <row r="253" spans="1:17" ht="18.8" customHeight="1" x14ac:dyDescent="0.3">
      <c r="B253" s="1" t="s">
        <v>275</v>
      </c>
      <c r="C253" s="2" t="s">
        <v>31</v>
      </c>
      <c r="D253" s="3">
        <v>6</v>
      </c>
      <c r="E253" s="4">
        <v>719.27</v>
      </c>
      <c r="G253" s="22">
        <v>1</v>
      </c>
      <c r="H253" s="23"/>
      <c r="L253" s="2"/>
      <c r="M253" s="3"/>
      <c r="N253" s="4"/>
      <c r="O253" s="21"/>
      <c r="P253" s="22"/>
      <c r="Q253" s="23"/>
    </row>
    <row r="254" spans="1:17" ht="18.8" customHeight="1" x14ac:dyDescent="0.3">
      <c r="B254" s="1" t="s">
        <v>276</v>
      </c>
      <c r="C254" s="2" t="s">
        <v>12</v>
      </c>
      <c r="D254" s="3">
        <v>10</v>
      </c>
      <c r="E254" s="4">
        <v>600</v>
      </c>
      <c r="G254" s="22">
        <v>1</v>
      </c>
      <c r="H254" s="23"/>
      <c r="L254" s="2"/>
      <c r="M254" s="3"/>
      <c r="N254" s="4"/>
      <c r="O254" s="21"/>
      <c r="P254" s="22"/>
      <c r="Q254" s="23"/>
    </row>
    <row r="255" spans="1:17" ht="18.8" customHeight="1" x14ac:dyDescent="0.3">
      <c r="B255" s="1" t="s">
        <v>277</v>
      </c>
      <c r="C255" s="2" t="s">
        <v>12</v>
      </c>
      <c r="D255" s="3">
        <v>6</v>
      </c>
      <c r="E255" s="4">
        <v>274</v>
      </c>
      <c r="G255" s="22">
        <v>1</v>
      </c>
      <c r="H255" s="23"/>
      <c r="L255" s="2"/>
      <c r="M255" s="3"/>
      <c r="N255" s="4"/>
      <c r="O255" s="21"/>
      <c r="P255" s="22"/>
      <c r="Q255" s="23"/>
    </row>
    <row r="256" spans="1:17" ht="18.8" customHeight="1" x14ac:dyDescent="0.3">
      <c r="B256" s="1" t="s">
        <v>278</v>
      </c>
      <c r="C256" s="2" t="s">
        <v>31</v>
      </c>
      <c r="D256" s="3">
        <v>7</v>
      </c>
      <c r="E256" s="4">
        <v>1862.77</v>
      </c>
      <c r="G256" s="22">
        <v>1</v>
      </c>
      <c r="H256" s="23"/>
      <c r="L256" s="2"/>
      <c r="M256" s="3"/>
      <c r="N256" s="4"/>
      <c r="O256" s="21"/>
      <c r="P256" s="22"/>
      <c r="Q256" s="23"/>
    </row>
    <row r="257" spans="1:17" ht="18.8" customHeight="1" x14ac:dyDescent="0.3">
      <c r="B257" s="1" t="s">
        <v>279</v>
      </c>
      <c r="C257" s="2" t="s">
        <v>280</v>
      </c>
      <c r="D257" s="3">
        <v>7</v>
      </c>
      <c r="E257" s="4">
        <v>463.95</v>
      </c>
      <c r="G257" s="22">
        <v>1</v>
      </c>
      <c r="H257" s="23"/>
      <c r="L257" s="2"/>
      <c r="M257" s="3"/>
      <c r="N257" s="4"/>
      <c r="O257" s="21"/>
      <c r="P257" s="22"/>
      <c r="Q257" s="23"/>
    </row>
    <row r="258" spans="1:17" ht="18.8" customHeight="1" x14ac:dyDescent="0.3">
      <c r="A258" s="14" t="s">
        <v>281</v>
      </c>
      <c r="B258" s="15"/>
      <c r="C258" s="16"/>
      <c r="D258" s="17">
        <v>8</v>
      </c>
      <c r="E258" s="17">
        <v>0</v>
      </c>
      <c r="F258" s="27">
        <f t="shared" si="6"/>
        <v>0</v>
      </c>
      <c r="G258" s="19">
        <v>1</v>
      </c>
      <c r="H258" s="20">
        <f t="shared" si="7"/>
        <v>1.4390559792775939E-2</v>
      </c>
      <c r="L258" s="2"/>
      <c r="M258" s="3"/>
      <c r="N258" s="4"/>
      <c r="O258" s="21"/>
      <c r="P258" s="22"/>
      <c r="Q258" s="23"/>
    </row>
    <row r="259" spans="1:17" ht="18.8" customHeight="1" x14ac:dyDescent="0.3">
      <c r="B259" s="1" t="s">
        <v>30</v>
      </c>
      <c r="C259" s="2" t="s">
        <v>31</v>
      </c>
      <c r="D259" s="3">
        <v>8</v>
      </c>
      <c r="E259" s="4">
        <v>0</v>
      </c>
      <c r="G259" s="22">
        <v>1</v>
      </c>
      <c r="H259" s="23"/>
      <c r="L259" s="2"/>
      <c r="M259" s="3"/>
      <c r="N259" s="4"/>
      <c r="O259" s="21"/>
      <c r="P259" s="22"/>
      <c r="Q259" s="23"/>
    </row>
    <row r="260" spans="1:17" ht="18.8" customHeight="1" x14ac:dyDescent="0.3">
      <c r="A260" s="14" t="s">
        <v>282</v>
      </c>
      <c r="B260" s="15"/>
      <c r="C260" s="16"/>
      <c r="D260" s="17">
        <v>25</v>
      </c>
      <c r="E260" s="17">
        <v>0</v>
      </c>
      <c r="F260" s="27">
        <f t="shared" si="6"/>
        <v>0</v>
      </c>
      <c r="G260" s="19">
        <v>1</v>
      </c>
      <c r="H260" s="20">
        <f t="shared" si="7"/>
        <v>1.4390559792775939E-2</v>
      </c>
      <c r="L260" s="2"/>
      <c r="M260" s="3"/>
      <c r="N260" s="4"/>
      <c r="O260" s="21"/>
      <c r="P260" s="22"/>
      <c r="Q260" s="23"/>
    </row>
    <row r="261" spans="1:17" ht="18.8" customHeight="1" x14ac:dyDescent="0.3">
      <c r="B261" s="1" t="s">
        <v>283</v>
      </c>
      <c r="C261" s="2" t="s">
        <v>31</v>
      </c>
      <c r="D261" s="3">
        <v>25</v>
      </c>
      <c r="E261" s="4">
        <v>0</v>
      </c>
      <c r="G261" s="22">
        <v>1</v>
      </c>
      <c r="H261" s="23"/>
      <c r="L261" s="2"/>
      <c r="M261" s="3"/>
      <c r="N261" s="4"/>
      <c r="O261" s="21"/>
      <c r="P261" s="22"/>
      <c r="Q261" s="23"/>
    </row>
    <row r="262" spans="1:17" ht="18.8" customHeight="1" x14ac:dyDescent="0.3">
      <c r="B262" s="1" t="s">
        <v>284</v>
      </c>
      <c r="C262" s="2" t="s">
        <v>31</v>
      </c>
      <c r="D262" s="3">
        <v>25</v>
      </c>
      <c r="E262" s="4">
        <v>0</v>
      </c>
      <c r="G262" s="22">
        <v>1</v>
      </c>
      <c r="H262" s="23"/>
      <c r="L262" s="2"/>
      <c r="M262" s="3"/>
      <c r="N262" s="4"/>
      <c r="O262" s="21"/>
      <c r="P262" s="22"/>
      <c r="Q262" s="23"/>
    </row>
    <row r="263" spans="1:17" ht="18.8" customHeight="1" x14ac:dyDescent="0.3">
      <c r="A263" s="14" t="s">
        <v>285</v>
      </c>
      <c r="B263" s="15"/>
      <c r="C263" s="16"/>
      <c r="D263" s="17">
        <v>17</v>
      </c>
      <c r="E263" s="17">
        <v>395.39</v>
      </c>
      <c r="F263" s="27">
        <f t="shared" ref="F263:F304" si="8">100*E263/$E$547</f>
        <v>1.053766667217817E-2</v>
      </c>
      <c r="G263" s="19">
        <v>1</v>
      </c>
      <c r="H263" s="20">
        <f t="shared" ref="H263:H304" si="9">100*G263/$G$547</f>
        <v>1.4390559792775939E-2</v>
      </c>
      <c r="L263" s="2"/>
      <c r="M263" s="3"/>
      <c r="N263" s="4"/>
      <c r="O263" s="21"/>
      <c r="P263" s="22"/>
      <c r="Q263" s="23"/>
    </row>
    <row r="264" spans="1:17" ht="18.8" customHeight="1" x14ac:dyDescent="0.3">
      <c r="B264" s="1" t="s">
        <v>62</v>
      </c>
      <c r="C264" s="2" t="s">
        <v>24</v>
      </c>
      <c r="D264" s="3">
        <v>3</v>
      </c>
      <c r="E264" s="4">
        <v>0</v>
      </c>
      <c r="G264" s="22">
        <v>1</v>
      </c>
      <c r="H264" s="23"/>
      <c r="L264" s="2"/>
      <c r="M264" s="3"/>
      <c r="N264" s="4"/>
      <c r="O264" s="21"/>
      <c r="P264" s="22"/>
      <c r="Q264" s="23"/>
    </row>
    <row r="265" spans="1:17" ht="18.8" customHeight="1" x14ac:dyDescent="0.3">
      <c r="B265" s="1" t="s">
        <v>286</v>
      </c>
      <c r="C265" s="2" t="s">
        <v>47</v>
      </c>
      <c r="D265" s="3">
        <v>75</v>
      </c>
      <c r="E265" s="4">
        <v>29.2</v>
      </c>
      <c r="G265" s="22">
        <v>3</v>
      </c>
      <c r="H265" s="23"/>
      <c r="L265" s="2"/>
      <c r="M265" s="3"/>
      <c r="N265" s="4"/>
      <c r="O265" s="21"/>
      <c r="P265" s="22"/>
      <c r="Q265" s="23"/>
    </row>
    <row r="266" spans="1:17" ht="18.8" customHeight="1" x14ac:dyDescent="0.3">
      <c r="B266" s="1" t="s">
        <v>248</v>
      </c>
      <c r="C266" s="2" t="s">
        <v>47</v>
      </c>
      <c r="D266" s="3">
        <v>3</v>
      </c>
      <c r="E266" s="4">
        <v>0</v>
      </c>
      <c r="G266" s="22">
        <v>1</v>
      </c>
      <c r="H266" s="23"/>
      <c r="L266" s="2"/>
      <c r="M266" s="3"/>
      <c r="N266" s="4"/>
      <c r="O266" s="21"/>
      <c r="P266" s="22"/>
      <c r="Q266" s="23"/>
    </row>
    <row r="267" spans="1:17" ht="18.8" customHeight="1" x14ac:dyDescent="0.3">
      <c r="B267" s="1" t="s">
        <v>287</v>
      </c>
      <c r="C267" s="2" t="s">
        <v>47</v>
      </c>
      <c r="D267" s="3">
        <v>12</v>
      </c>
      <c r="E267" s="4">
        <v>0</v>
      </c>
      <c r="G267" s="22">
        <v>1</v>
      </c>
      <c r="H267" s="23"/>
      <c r="L267" s="2"/>
      <c r="M267" s="3"/>
      <c r="N267" s="4"/>
      <c r="O267" s="21"/>
      <c r="P267" s="22"/>
      <c r="Q267" s="23"/>
    </row>
    <row r="268" spans="1:17" ht="18.8" customHeight="1" x14ac:dyDescent="0.3">
      <c r="B268" s="1" t="s">
        <v>66</v>
      </c>
      <c r="C268" s="2" t="s">
        <v>65</v>
      </c>
      <c r="D268" s="3">
        <v>18</v>
      </c>
      <c r="E268" s="4">
        <v>0</v>
      </c>
      <c r="G268" s="22">
        <v>1</v>
      </c>
      <c r="H268" s="23"/>
      <c r="L268" s="2"/>
      <c r="M268" s="3"/>
      <c r="N268" s="4"/>
      <c r="O268" s="21"/>
      <c r="P268" s="22"/>
      <c r="Q268" s="23"/>
    </row>
    <row r="269" spans="1:17" ht="18.8" customHeight="1" x14ac:dyDescent="0.3">
      <c r="B269" s="1" t="s">
        <v>288</v>
      </c>
      <c r="C269" s="2" t="s">
        <v>47</v>
      </c>
      <c r="D269" s="3">
        <v>5</v>
      </c>
      <c r="E269" s="4">
        <v>216.75</v>
      </c>
      <c r="G269" s="22">
        <v>7</v>
      </c>
      <c r="H269" s="23"/>
      <c r="L269" s="2"/>
      <c r="M269" s="3"/>
      <c r="N269" s="4"/>
      <c r="O269" s="21"/>
      <c r="P269" s="22"/>
      <c r="Q269" s="23"/>
    </row>
    <row r="270" spans="1:17" ht="18.8" customHeight="1" x14ac:dyDescent="0.3">
      <c r="B270" s="1" t="s">
        <v>289</v>
      </c>
      <c r="C270" s="2" t="s">
        <v>47</v>
      </c>
      <c r="D270" s="3">
        <v>9</v>
      </c>
      <c r="E270" s="4">
        <v>131.94</v>
      </c>
      <c r="G270" s="22">
        <v>1</v>
      </c>
      <c r="H270" s="23"/>
      <c r="L270" s="2"/>
      <c r="M270" s="3"/>
      <c r="N270" s="4"/>
      <c r="O270" s="21"/>
      <c r="P270" s="22"/>
      <c r="Q270" s="23"/>
    </row>
    <row r="271" spans="1:17" ht="18.8" customHeight="1" x14ac:dyDescent="0.3">
      <c r="B271" s="1" t="s">
        <v>67</v>
      </c>
      <c r="C271" s="2" t="s">
        <v>47</v>
      </c>
      <c r="D271" s="3">
        <v>12</v>
      </c>
      <c r="E271" s="4">
        <v>0</v>
      </c>
      <c r="G271" s="22">
        <v>1</v>
      </c>
      <c r="H271" s="23"/>
      <c r="L271" s="2"/>
      <c r="M271" s="3"/>
      <c r="N271" s="4"/>
      <c r="O271" s="21"/>
      <c r="P271" s="22"/>
      <c r="Q271" s="23"/>
    </row>
    <row r="272" spans="1:17" ht="18.8" customHeight="1" x14ac:dyDescent="0.3">
      <c r="B272" s="1" t="s">
        <v>290</v>
      </c>
      <c r="C272" s="2" t="s">
        <v>47</v>
      </c>
      <c r="D272" s="3">
        <v>16</v>
      </c>
      <c r="E272" s="4">
        <v>17.5</v>
      </c>
      <c r="G272" s="22">
        <v>1</v>
      </c>
      <c r="H272" s="23"/>
      <c r="L272" s="2"/>
      <c r="M272" s="3"/>
      <c r="N272" s="4"/>
      <c r="O272" s="21"/>
      <c r="P272" s="22"/>
      <c r="Q272" s="23"/>
    </row>
    <row r="273" spans="1:17" ht="18.8" customHeight="1" x14ac:dyDescent="0.3">
      <c r="A273" s="14" t="s">
        <v>291</v>
      </c>
      <c r="B273" s="15"/>
      <c r="C273" s="16"/>
      <c r="D273" s="17">
        <v>13</v>
      </c>
      <c r="E273" s="17">
        <v>4214.25</v>
      </c>
      <c r="F273" s="27">
        <f t="shared" si="8"/>
        <v>0.11231533871171971</v>
      </c>
      <c r="G273" s="19">
        <v>1</v>
      </c>
      <c r="H273" s="20">
        <f t="shared" si="9"/>
        <v>1.4390559792775939E-2</v>
      </c>
      <c r="L273" s="2"/>
      <c r="M273" s="3"/>
      <c r="N273" s="4"/>
      <c r="O273" s="21"/>
      <c r="P273" s="22"/>
      <c r="Q273" s="23"/>
    </row>
    <row r="274" spans="1:17" ht="18.8" customHeight="1" x14ac:dyDescent="0.3">
      <c r="B274" s="1" t="s">
        <v>292</v>
      </c>
      <c r="C274" s="2" t="s">
        <v>31</v>
      </c>
      <c r="D274" s="3">
        <v>33</v>
      </c>
      <c r="E274" s="4">
        <v>0</v>
      </c>
      <c r="G274" s="22">
        <v>1</v>
      </c>
      <c r="H274" s="23"/>
      <c r="L274" s="2"/>
      <c r="M274" s="3"/>
      <c r="N274" s="4"/>
      <c r="O274" s="21"/>
      <c r="P274" s="22"/>
      <c r="Q274" s="23"/>
    </row>
    <row r="275" spans="1:17" ht="18.8" customHeight="1" x14ac:dyDescent="0.3">
      <c r="B275" s="1" t="s">
        <v>293</v>
      </c>
      <c r="C275" s="2" t="s">
        <v>31</v>
      </c>
      <c r="D275" s="3">
        <v>2</v>
      </c>
      <c r="E275" s="4">
        <v>2050.06</v>
      </c>
      <c r="G275" s="22">
        <v>1</v>
      </c>
      <c r="H275" s="23"/>
      <c r="L275" s="2"/>
      <c r="M275" s="3"/>
      <c r="N275" s="4"/>
      <c r="O275" s="21"/>
      <c r="P275" s="22"/>
      <c r="Q275" s="23"/>
    </row>
    <row r="276" spans="1:17" ht="18.8" customHeight="1" x14ac:dyDescent="0.3">
      <c r="B276" s="1" t="s">
        <v>294</v>
      </c>
      <c r="C276" s="2" t="s">
        <v>117</v>
      </c>
      <c r="D276" s="3">
        <v>4</v>
      </c>
      <c r="E276" s="4">
        <v>2164.19</v>
      </c>
      <c r="G276" s="22">
        <v>1</v>
      </c>
      <c r="H276" s="23"/>
      <c r="L276" s="2"/>
      <c r="M276" s="3"/>
      <c r="N276" s="4"/>
      <c r="O276" s="21"/>
      <c r="P276" s="22"/>
      <c r="Q276" s="23"/>
    </row>
    <row r="277" spans="1:17" ht="18.8" customHeight="1" x14ac:dyDescent="0.3">
      <c r="A277" s="14" t="s">
        <v>295</v>
      </c>
      <c r="B277" s="15"/>
      <c r="C277" s="16"/>
      <c r="D277" s="17">
        <v>8</v>
      </c>
      <c r="E277" s="17">
        <v>2.33</v>
      </c>
      <c r="F277" s="27">
        <f t="shared" si="8"/>
        <v>6.2097583009623758E-5</v>
      </c>
      <c r="G277" s="19">
        <v>1</v>
      </c>
      <c r="H277" s="20">
        <f t="shared" si="9"/>
        <v>1.4390559792775939E-2</v>
      </c>
      <c r="L277" s="2"/>
      <c r="M277" s="3"/>
      <c r="N277" s="4"/>
      <c r="O277" s="21"/>
      <c r="P277" s="22"/>
      <c r="Q277" s="23"/>
    </row>
    <row r="278" spans="1:17" ht="18.8" customHeight="1" x14ac:dyDescent="0.3">
      <c r="B278" s="1" t="s">
        <v>296</v>
      </c>
      <c r="C278" s="2" t="s">
        <v>27</v>
      </c>
      <c r="D278" s="3">
        <v>8</v>
      </c>
      <c r="E278" s="4">
        <v>2.33</v>
      </c>
      <c r="G278" s="22">
        <v>1</v>
      </c>
      <c r="H278" s="23"/>
      <c r="L278" s="2"/>
      <c r="M278" s="3"/>
      <c r="N278" s="4"/>
      <c r="O278" s="21"/>
      <c r="P278" s="22"/>
      <c r="Q278" s="23"/>
    </row>
    <row r="279" spans="1:17" ht="18.8" customHeight="1" x14ac:dyDescent="0.3">
      <c r="A279" s="14" t="s">
        <v>297</v>
      </c>
      <c r="B279" s="15"/>
      <c r="C279" s="16"/>
      <c r="D279" s="17">
        <v>28</v>
      </c>
      <c r="E279" s="17">
        <v>189.74</v>
      </c>
      <c r="F279" s="27">
        <f t="shared" si="8"/>
        <v>5.0568220601914212E-3</v>
      </c>
      <c r="G279" s="19">
        <v>6</v>
      </c>
      <c r="H279" s="20">
        <f t="shared" si="9"/>
        <v>8.6343358756655636E-2</v>
      </c>
      <c r="L279" s="2"/>
      <c r="M279" s="3"/>
      <c r="N279" s="4"/>
      <c r="O279" s="21"/>
      <c r="P279" s="22"/>
      <c r="Q279" s="23"/>
    </row>
    <row r="280" spans="1:17" ht="18.8" customHeight="1" x14ac:dyDescent="0.3">
      <c r="B280" s="1" t="s">
        <v>298</v>
      </c>
      <c r="C280" s="2" t="s">
        <v>18</v>
      </c>
      <c r="D280" s="3">
        <v>28</v>
      </c>
      <c r="E280" s="4">
        <v>189.74</v>
      </c>
      <c r="G280" s="22">
        <v>1</v>
      </c>
      <c r="H280" s="23"/>
      <c r="L280" s="2"/>
      <c r="M280" s="3"/>
      <c r="N280" s="4"/>
      <c r="O280" s="21"/>
      <c r="P280" s="22"/>
      <c r="Q280" s="23"/>
    </row>
    <row r="281" spans="1:17" ht="18.8" customHeight="1" x14ac:dyDescent="0.3">
      <c r="A281" s="14" t="s">
        <v>299</v>
      </c>
      <c r="B281" s="15"/>
      <c r="C281" s="16"/>
      <c r="D281" s="17">
        <v>10.5</v>
      </c>
      <c r="E281" s="17">
        <v>30215</v>
      </c>
      <c r="F281" s="27">
        <f t="shared" si="8"/>
        <v>0.80526972988660173</v>
      </c>
      <c r="G281" s="19">
        <v>1</v>
      </c>
      <c r="H281" s="20">
        <f t="shared" si="9"/>
        <v>1.4390559792775939E-2</v>
      </c>
      <c r="L281" s="2"/>
      <c r="M281" s="3"/>
      <c r="N281" s="4"/>
      <c r="O281" s="21"/>
      <c r="P281" s="22"/>
      <c r="Q281" s="23"/>
    </row>
    <row r="282" spans="1:17" ht="18.8" customHeight="1" x14ac:dyDescent="0.3">
      <c r="B282" s="1" t="s">
        <v>300</v>
      </c>
      <c r="C282" s="2" t="s">
        <v>18</v>
      </c>
      <c r="D282" s="3">
        <v>5</v>
      </c>
      <c r="E282" s="4">
        <v>30215</v>
      </c>
      <c r="G282" s="22">
        <v>1</v>
      </c>
      <c r="H282" s="23"/>
      <c r="L282" s="2"/>
      <c r="M282" s="3"/>
      <c r="N282" s="4"/>
      <c r="O282" s="21"/>
      <c r="P282" s="22"/>
      <c r="Q282" s="23"/>
    </row>
    <row r="283" spans="1:17" ht="18.8" customHeight="1" x14ac:dyDescent="0.3">
      <c r="B283" s="1" t="s">
        <v>301</v>
      </c>
      <c r="C283" s="2" t="s">
        <v>18</v>
      </c>
      <c r="D283" s="3">
        <v>16</v>
      </c>
      <c r="E283" s="4">
        <v>0</v>
      </c>
      <c r="G283" s="22">
        <v>1</v>
      </c>
      <c r="H283" s="23"/>
      <c r="L283" s="2"/>
      <c r="M283" s="3"/>
      <c r="N283" s="4"/>
      <c r="O283" s="21"/>
      <c r="P283" s="22"/>
      <c r="Q283" s="23"/>
    </row>
    <row r="284" spans="1:17" ht="18.8" customHeight="1" x14ac:dyDescent="0.3">
      <c r="A284" s="14" t="s">
        <v>302</v>
      </c>
      <c r="B284" s="15"/>
      <c r="C284" s="16"/>
      <c r="D284" s="17">
        <v>6</v>
      </c>
      <c r="E284" s="17">
        <v>75011.8</v>
      </c>
      <c r="F284" s="27">
        <f t="shared" si="8"/>
        <v>1.9991637241207276</v>
      </c>
      <c r="G284" s="19">
        <v>1</v>
      </c>
      <c r="H284" s="20">
        <f t="shared" si="9"/>
        <v>1.4390559792775939E-2</v>
      </c>
      <c r="L284" s="2"/>
      <c r="M284" s="3"/>
      <c r="N284" s="4"/>
      <c r="O284" s="21"/>
      <c r="P284" s="22"/>
      <c r="Q284" s="23"/>
    </row>
    <row r="285" spans="1:17" ht="18.8" customHeight="1" x14ac:dyDescent="0.3">
      <c r="B285" s="1" t="s">
        <v>303</v>
      </c>
      <c r="C285" s="2" t="s">
        <v>117</v>
      </c>
      <c r="D285" s="3">
        <v>6</v>
      </c>
      <c r="E285" s="4">
        <v>75011.8</v>
      </c>
      <c r="G285" s="22">
        <v>1</v>
      </c>
      <c r="H285" s="23"/>
      <c r="L285" s="2"/>
      <c r="M285" s="3"/>
      <c r="N285" s="4"/>
      <c r="O285" s="21"/>
      <c r="P285" s="22"/>
      <c r="Q285" s="23"/>
    </row>
    <row r="286" spans="1:17" ht="18.8" customHeight="1" x14ac:dyDescent="0.3">
      <c r="A286" s="14" t="s">
        <v>304</v>
      </c>
      <c r="B286" s="15"/>
      <c r="C286" s="16"/>
      <c r="D286" s="17">
        <v>30</v>
      </c>
      <c r="E286" s="17">
        <v>0</v>
      </c>
      <c r="F286" s="27">
        <f t="shared" si="8"/>
        <v>0</v>
      </c>
      <c r="G286" s="19">
        <v>1</v>
      </c>
      <c r="H286" s="20">
        <f t="shared" si="9"/>
        <v>1.4390559792775939E-2</v>
      </c>
      <c r="L286" s="2"/>
      <c r="M286" s="3"/>
      <c r="N286" s="4"/>
      <c r="O286" s="21"/>
      <c r="P286" s="22"/>
      <c r="Q286" s="23"/>
    </row>
    <row r="287" spans="1:17" ht="18.8" customHeight="1" x14ac:dyDescent="0.3">
      <c r="B287" s="1" t="s">
        <v>305</v>
      </c>
      <c r="C287" s="2" t="s">
        <v>27</v>
      </c>
      <c r="D287" s="3">
        <v>30</v>
      </c>
      <c r="E287" s="4">
        <v>0</v>
      </c>
      <c r="G287" s="22">
        <v>1</v>
      </c>
      <c r="H287" s="23"/>
      <c r="L287" s="2"/>
      <c r="M287" s="3"/>
      <c r="N287" s="4"/>
      <c r="O287" s="21"/>
      <c r="P287" s="22"/>
      <c r="Q287" s="23"/>
    </row>
    <row r="288" spans="1:17" ht="18.8" customHeight="1" x14ac:dyDescent="0.3">
      <c r="A288" s="14" t="s">
        <v>306</v>
      </c>
      <c r="B288" s="15"/>
      <c r="C288" s="16"/>
      <c r="D288" s="17">
        <v>34</v>
      </c>
      <c r="E288" s="17">
        <v>28325</v>
      </c>
      <c r="F288" s="27">
        <f t="shared" si="8"/>
        <v>0.75489872907622013</v>
      </c>
      <c r="G288" s="19">
        <v>2</v>
      </c>
      <c r="H288" s="20">
        <f t="shared" si="9"/>
        <v>2.8781119585551879E-2</v>
      </c>
      <c r="L288" s="2"/>
      <c r="M288" s="3"/>
      <c r="N288" s="4"/>
      <c r="O288" s="21"/>
      <c r="P288" s="22"/>
      <c r="Q288" s="23"/>
    </row>
    <row r="289" spans="1:17" ht="18.8" customHeight="1" x14ac:dyDescent="0.3">
      <c r="B289" s="1" t="s">
        <v>307</v>
      </c>
      <c r="C289" s="2" t="s">
        <v>18</v>
      </c>
      <c r="D289" s="3">
        <v>34</v>
      </c>
      <c r="E289" s="4">
        <v>28325</v>
      </c>
      <c r="G289" s="22">
        <v>1</v>
      </c>
      <c r="H289" s="23"/>
      <c r="L289" s="2"/>
      <c r="M289" s="3"/>
      <c r="N289" s="4"/>
      <c r="O289" s="21"/>
      <c r="P289" s="22"/>
      <c r="Q289" s="23"/>
    </row>
    <row r="290" spans="1:17" ht="18.8" customHeight="1" x14ac:dyDescent="0.3">
      <c r="A290" s="14" t="s">
        <v>308</v>
      </c>
      <c r="B290" s="15"/>
      <c r="C290" s="16"/>
      <c r="D290" s="17">
        <v>3</v>
      </c>
      <c r="E290" s="17">
        <v>223.43</v>
      </c>
      <c r="F290" s="27">
        <f t="shared" si="8"/>
        <v>5.9547051381288567E-3</v>
      </c>
      <c r="G290" s="19">
        <v>1</v>
      </c>
      <c r="H290" s="20">
        <f t="shared" si="9"/>
        <v>1.4390559792775939E-2</v>
      </c>
      <c r="L290" s="2"/>
      <c r="M290" s="3"/>
      <c r="N290" s="4"/>
      <c r="O290" s="21"/>
      <c r="P290" s="22"/>
      <c r="Q290" s="23"/>
    </row>
    <row r="291" spans="1:17" ht="18.8" customHeight="1" x14ac:dyDescent="0.3">
      <c r="B291" s="1" t="s">
        <v>309</v>
      </c>
      <c r="C291" s="2" t="s">
        <v>47</v>
      </c>
      <c r="D291" s="3">
        <v>3</v>
      </c>
      <c r="E291" s="4">
        <v>223.43</v>
      </c>
      <c r="G291" s="22">
        <v>1</v>
      </c>
      <c r="H291" s="23"/>
      <c r="L291" s="2"/>
      <c r="M291" s="3"/>
      <c r="N291" s="4"/>
      <c r="O291" s="21"/>
      <c r="P291" s="22"/>
      <c r="Q291" s="23"/>
    </row>
    <row r="292" spans="1:17" ht="18.8" customHeight="1" x14ac:dyDescent="0.3">
      <c r="A292" s="14" t="s">
        <v>310</v>
      </c>
      <c r="B292" s="15"/>
      <c r="C292" s="16"/>
      <c r="D292" s="17">
        <v>10</v>
      </c>
      <c r="E292" s="17">
        <v>0.01</v>
      </c>
      <c r="F292" s="27">
        <f t="shared" si="8"/>
        <v>2.6651323180096033E-7</v>
      </c>
      <c r="G292" s="19">
        <v>1</v>
      </c>
      <c r="H292" s="20">
        <f t="shared" si="9"/>
        <v>1.4390559792775939E-2</v>
      </c>
      <c r="L292" s="2"/>
      <c r="M292" s="3"/>
      <c r="N292" s="4"/>
      <c r="O292" s="21"/>
      <c r="P292" s="22"/>
      <c r="Q292" s="23"/>
    </row>
    <row r="293" spans="1:17" ht="18.8" customHeight="1" x14ac:dyDescent="0.3">
      <c r="B293" s="1" t="s">
        <v>311</v>
      </c>
      <c r="C293" s="2" t="s">
        <v>27</v>
      </c>
      <c r="D293" s="3">
        <v>10</v>
      </c>
      <c r="E293" s="4">
        <v>0.01</v>
      </c>
      <c r="G293" s="22">
        <v>1</v>
      </c>
      <c r="H293" s="23"/>
      <c r="L293" s="2"/>
      <c r="M293" s="3"/>
      <c r="N293" s="4"/>
      <c r="O293" s="21"/>
      <c r="P293" s="22"/>
      <c r="Q293" s="23"/>
    </row>
    <row r="294" spans="1:17" ht="18.8" customHeight="1" x14ac:dyDescent="0.3">
      <c r="A294" s="14" t="s">
        <v>312</v>
      </c>
      <c r="B294" s="15"/>
      <c r="C294" s="16"/>
      <c r="D294" s="17">
        <v>8</v>
      </c>
      <c r="E294" s="17">
        <v>114.26</v>
      </c>
      <c r="F294" s="27">
        <f t="shared" si="8"/>
        <v>3.0451801865577729E-3</v>
      </c>
      <c r="G294" s="19">
        <v>1</v>
      </c>
      <c r="H294" s="20">
        <f t="shared" si="9"/>
        <v>1.4390559792775939E-2</v>
      </c>
      <c r="L294" s="2"/>
      <c r="M294" s="3"/>
      <c r="N294" s="4"/>
      <c r="O294" s="21"/>
      <c r="P294" s="22"/>
      <c r="Q294" s="23"/>
    </row>
    <row r="295" spans="1:17" ht="18.8" customHeight="1" x14ac:dyDescent="0.3">
      <c r="B295" s="1" t="s">
        <v>164</v>
      </c>
      <c r="C295" s="2" t="s">
        <v>18</v>
      </c>
      <c r="D295" s="3">
        <v>8</v>
      </c>
      <c r="E295" s="4">
        <v>114.26</v>
      </c>
      <c r="G295" s="22">
        <v>2</v>
      </c>
      <c r="H295" s="23"/>
      <c r="L295" s="2"/>
      <c r="M295" s="3"/>
      <c r="N295" s="4"/>
      <c r="O295" s="21"/>
      <c r="P295" s="22"/>
      <c r="Q295" s="23"/>
    </row>
    <row r="296" spans="1:17" ht="18.8" customHeight="1" x14ac:dyDescent="0.3">
      <c r="A296" s="14" t="s">
        <v>313</v>
      </c>
      <c r="B296" s="15"/>
      <c r="C296" s="16"/>
      <c r="D296" s="17">
        <v>44</v>
      </c>
      <c r="E296" s="17">
        <v>156</v>
      </c>
      <c r="F296" s="27">
        <f t="shared" si="8"/>
        <v>4.1576064160949817E-3</v>
      </c>
      <c r="G296" s="19">
        <v>1</v>
      </c>
      <c r="H296" s="20">
        <f t="shared" si="9"/>
        <v>1.4390559792775939E-2</v>
      </c>
      <c r="L296" s="2"/>
      <c r="M296" s="3"/>
      <c r="N296" s="4"/>
      <c r="O296" s="21"/>
      <c r="P296" s="22"/>
      <c r="Q296" s="23"/>
    </row>
    <row r="297" spans="1:17" ht="18.8" customHeight="1" x14ac:dyDescent="0.3">
      <c r="B297" s="1" t="s">
        <v>314</v>
      </c>
      <c r="C297" s="2" t="s">
        <v>178</v>
      </c>
      <c r="D297" s="3">
        <v>44</v>
      </c>
      <c r="E297" s="4">
        <v>156</v>
      </c>
      <c r="G297" s="22">
        <v>1</v>
      </c>
      <c r="H297" s="23"/>
      <c r="L297" s="2"/>
      <c r="M297" s="3"/>
      <c r="N297" s="4"/>
      <c r="O297" s="21"/>
      <c r="P297" s="22"/>
      <c r="Q297" s="23"/>
    </row>
    <row r="298" spans="1:17" ht="18.8" customHeight="1" x14ac:dyDescent="0.3">
      <c r="A298" s="14" t="s">
        <v>315</v>
      </c>
      <c r="B298" s="15"/>
      <c r="C298" s="16"/>
      <c r="D298" s="17">
        <v>42</v>
      </c>
      <c r="E298" s="17">
        <v>30.6</v>
      </c>
      <c r="F298" s="27">
        <f t="shared" si="8"/>
        <v>8.1553048931093863E-4</v>
      </c>
      <c r="G298" s="19">
        <v>2</v>
      </c>
      <c r="H298" s="20">
        <f t="shared" si="9"/>
        <v>2.8781119585551879E-2</v>
      </c>
      <c r="L298" s="2"/>
      <c r="M298" s="3"/>
      <c r="N298" s="4"/>
      <c r="O298" s="21"/>
      <c r="P298" s="22"/>
      <c r="Q298" s="23"/>
    </row>
    <row r="299" spans="1:17" ht="18.8" customHeight="1" x14ac:dyDescent="0.3">
      <c r="B299" s="1" t="s">
        <v>316</v>
      </c>
      <c r="C299" s="2" t="s">
        <v>27</v>
      </c>
      <c r="D299" s="3">
        <v>42</v>
      </c>
      <c r="E299" s="4">
        <v>30.6</v>
      </c>
      <c r="G299" s="22">
        <v>1</v>
      </c>
      <c r="H299" s="23"/>
      <c r="L299" s="2"/>
      <c r="M299" s="3"/>
      <c r="N299" s="4"/>
      <c r="O299" s="21"/>
      <c r="P299" s="22"/>
      <c r="Q299" s="23"/>
    </row>
    <row r="300" spans="1:17" ht="18.8" customHeight="1" x14ac:dyDescent="0.3">
      <c r="A300" s="14" t="s">
        <v>317</v>
      </c>
      <c r="B300" s="15"/>
      <c r="C300" s="16"/>
      <c r="D300" s="17">
        <v>4</v>
      </c>
      <c r="E300" s="17">
        <v>13.3</v>
      </c>
      <c r="F300" s="27">
        <f t="shared" si="8"/>
        <v>3.5446259829527725E-4</v>
      </c>
      <c r="G300" s="19">
        <v>1</v>
      </c>
      <c r="H300" s="20">
        <f t="shared" si="9"/>
        <v>1.4390559792775939E-2</v>
      </c>
      <c r="L300" s="2"/>
      <c r="M300" s="3"/>
      <c r="N300" s="4"/>
      <c r="O300" s="21"/>
      <c r="P300" s="22"/>
      <c r="Q300" s="23"/>
    </row>
    <row r="301" spans="1:17" ht="18.8" customHeight="1" x14ac:dyDescent="0.3">
      <c r="B301" s="1" t="s">
        <v>318</v>
      </c>
      <c r="C301" s="2" t="s">
        <v>18</v>
      </c>
      <c r="D301" s="3">
        <v>4</v>
      </c>
      <c r="E301" s="4">
        <v>13.3</v>
      </c>
      <c r="G301" s="22">
        <v>8</v>
      </c>
      <c r="H301" s="23"/>
      <c r="L301" s="2"/>
      <c r="M301" s="3"/>
      <c r="N301" s="4"/>
      <c r="O301" s="21"/>
      <c r="P301" s="22"/>
      <c r="Q301" s="23"/>
    </row>
    <row r="302" spans="1:17" ht="18.8" customHeight="1" x14ac:dyDescent="0.3">
      <c r="A302" s="14" t="s">
        <v>319</v>
      </c>
      <c r="B302" s="15"/>
      <c r="C302" s="16"/>
      <c r="D302" s="17">
        <v>41</v>
      </c>
      <c r="E302" s="17">
        <v>14.3</v>
      </c>
      <c r="F302" s="27">
        <f t="shared" si="8"/>
        <v>3.8111392147537331E-4</v>
      </c>
      <c r="G302" s="19">
        <v>1</v>
      </c>
      <c r="H302" s="20">
        <f t="shared" si="9"/>
        <v>1.4390559792775939E-2</v>
      </c>
      <c r="L302" s="2"/>
      <c r="M302" s="3"/>
      <c r="N302" s="4"/>
      <c r="O302" s="21"/>
      <c r="P302" s="22"/>
      <c r="Q302" s="23"/>
    </row>
    <row r="303" spans="1:17" ht="18.8" customHeight="1" x14ac:dyDescent="0.3">
      <c r="B303" s="1" t="s">
        <v>320</v>
      </c>
      <c r="C303" s="2" t="s">
        <v>27</v>
      </c>
      <c r="D303" s="3">
        <v>41</v>
      </c>
      <c r="E303" s="4">
        <v>14.3</v>
      </c>
      <c r="G303" s="22">
        <v>1</v>
      </c>
      <c r="H303" s="23"/>
      <c r="L303" s="2"/>
      <c r="M303" s="3"/>
      <c r="N303" s="4"/>
      <c r="O303" s="21"/>
      <c r="P303" s="22"/>
      <c r="Q303" s="23"/>
    </row>
    <row r="304" spans="1:17" ht="18.8" customHeight="1" x14ac:dyDescent="0.3">
      <c r="A304" s="14" t="s">
        <v>321</v>
      </c>
      <c r="B304" s="15"/>
      <c r="C304" s="16"/>
      <c r="D304" s="17">
        <v>16.083333333333332</v>
      </c>
      <c r="E304" s="17">
        <v>2065610.26</v>
      </c>
      <c r="F304" s="27">
        <f t="shared" si="8"/>
        <v>55.051246603382197</v>
      </c>
      <c r="G304" s="19">
        <v>1</v>
      </c>
      <c r="H304" s="20">
        <f t="shared" si="9"/>
        <v>1.4390559792775939E-2</v>
      </c>
      <c r="L304" s="2"/>
      <c r="M304" s="3"/>
      <c r="N304" s="4"/>
      <c r="O304" s="21"/>
      <c r="P304" s="22"/>
      <c r="Q304" s="23"/>
    </row>
    <row r="305" spans="2:17" ht="18.8" customHeight="1" x14ac:dyDescent="0.3">
      <c r="B305" s="1" t="s">
        <v>322</v>
      </c>
      <c r="C305" s="2" t="s">
        <v>65</v>
      </c>
      <c r="D305" s="3">
        <v>0</v>
      </c>
      <c r="E305" s="4">
        <v>157055</v>
      </c>
      <c r="G305" s="22">
        <v>1</v>
      </c>
      <c r="H305" s="23"/>
      <c r="L305" s="2"/>
      <c r="M305" s="3"/>
      <c r="N305" s="4"/>
      <c r="O305" s="21"/>
      <c r="P305" s="22"/>
      <c r="Q305" s="23"/>
    </row>
    <row r="306" spans="2:17" ht="18.8" customHeight="1" x14ac:dyDescent="0.3">
      <c r="B306" s="1" t="s">
        <v>323</v>
      </c>
      <c r="C306" s="2" t="s">
        <v>65</v>
      </c>
      <c r="D306" s="3">
        <v>2</v>
      </c>
      <c r="E306" s="4">
        <v>157058</v>
      </c>
      <c r="G306" s="22">
        <v>1</v>
      </c>
      <c r="H306" s="23"/>
      <c r="L306" s="2"/>
      <c r="M306" s="3"/>
      <c r="N306" s="4"/>
      <c r="O306" s="21"/>
      <c r="P306" s="22"/>
      <c r="Q306" s="23"/>
    </row>
    <row r="307" spans="2:17" ht="18.8" customHeight="1" x14ac:dyDescent="0.3">
      <c r="B307" s="1" t="s">
        <v>324</v>
      </c>
      <c r="C307" s="2" t="s">
        <v>65</v>
      </c>
      <c r="D307" s="3">
        <v>2</v>
      </c>
      <c r="E307" s="4">
        <v>72900</v>
      </c>
      <c r="G307" s="22">
        <v>1</v>
      </c>
      <c r="H307" s="23"/>
      <c r="L307" s="2"/>
      <c r="M307" s="3"/>
      <c r="N307" s="4"/>
      <c r="O307" s="21"/>
      <c r="P307" s="22"/>
      <c r="Q307" s="23"/>
    </row>
    <row r="308" spans="2:17" ht="18.8" customHeight="1" x14ac:dyDescent="0.3">
      <c r="B308" s="1" t="s">
        <v>325</v>
      </c>
      <c r="C308" s="2" t="s">
        <v>156</v>
      </c>
      <c r="D308" s="3">
        <v>2</v>
      </c>
      <c r="E308" s="4">
        <v>5354</v>
      </c>
      <c r="G308" s="22">
        <v>1</v>
      </c>
      <c r="H308" s="23"/>
      <c r="L308" s="2"/>
      <c r="M308" s="3"/>
      <c r="N308" s="4"/>
      <c r="O308" s="21"/>
      <c r="P308" s="22"/>
      <c r="Q308" s="23"/>
    </row>
    <row r="309" spans="2:17" ht="18.8" customHeight="1" x14ac:dyDescent="0.3">
      <c r="B309" s="1" t="s">
        <v>326</v>
      </c>
      <c r="C309" s="2" t="s">
        <v>65</v>
      </c>
      <c r="D309" s="3">
        <v>8</v>
      </c>
      <c r="E309" s="4">
        <v>48300</v>
      </c>
      <c r="G309" s="22">
        <v>1</v>
      </c>
      <c r="H309" s="23"/>
      <c r="L309" s="2"/>
      <c r="M309" s="3"/>
      <c r="N309" s="4"/>
      <c r="O309" s="21"/>
      <c r="P309" s="22"/>
      <c r="Q309" s="23"/>
    </row>
    <row r="310" spans="2:17" ht="18.8" customHeight="1" x14ac:dyDescent="0.3">
      <c r="B310" s="1" t="s">
        <v>327</v>
      </c>
      <c r="C310" s="2" t="s">
        <v>156</v>
      </c>
      <c r="D310" s="3">
        <v>1</v>
      </c>
      <c r="E310" s="4">
        <v>5354</v>
      </c>
      <c r="G310" s="22">
        <v>1</v>
      </c>
      <c r="H310" s="23"/>
      <c r="L310" s="2"/>
      <c r="M310" s="3"/>
      <c r="N310" s="4"/>
      <c r="O310" s="21"/>
      <c r="P310" s="22"/>
      <c r="Q310" s="23"/>
    </row>
    <row r="311" spans="2:17" ht="18.8" customHeight="1" x14ac:dyDescent="0.3">
      <c r="B311" s="1" t="s">
        <v>328</v>
      </c>
      <c r="C311" s="2" t="s">
        <v>65</v>
      </c>
      <c r="D311" s="3">
        <v>37</v>
      </c>
      <c r="E311" s="4">
        <v>17909</v>
      </c>
      <c r="G311" s="22">
        <v>1</v>
      </c>
      <c r="H311" s="23"/>
      <c r="L311" s="2"/>
      <c r="M311" s="3"/>
      <c r="N311" s="4"/>
      <c r="O311" s="21"/>
      <c r="P311" s="22"/>
      <c r="Q311" s="23"/>
    </row>
    <row r="312" spans="2:17" ht="18.8" customHeight="1" x14ac:dyDescent="0.3">
      <c r="B312" s="1" t="s">
        <v>329</v>
      </c>
      <c r="C312" s="2" t="s">
        <v>65</v>
      </c>
      <c r="D312" s="3">
        <v>37</v>
      </c>
      <c r="E312" s="4">
        <v>17909</v>
      </c>
      <c r="G312" s="22">
        <v>1</v>
      </c>
      <c r="H312" s="23"/>
      <c r="L312" s="2"/>
      <c r="M312" s="3"/>
      <c r="N312" s="4"/>
      <c r="O312" s="21"/>
      <c r="P312" s="22"/>
      <c r="Q312" s="23"/>
    </row>
    <row r="313" spans="2:17" ht="18.8" customHeight="1" x14ac:dyDescent="0.3">
      <c r="B313" s="1" t="s">
        <v>330</v>
      </c>
      <c r="C313" s="2" t="s">
        <v>65</v>
      </c>
      <c r="D313" s="3">
        <v>3</v>
      </c>
      <c r="E313" s="4">
        <v>157058</v>
      </c>
      <c r="G313" s="22">
        <v>1</v>
      </c>
      <c r="H313" s="23"/>
      <c r="L313" s="2"/>
      <c r="M313" s="3"/>
      <c r="N313" s="4"/>
      <c r="O313" s="21"/>
      <c r="P313" s="22"/>
      <c r="Q313" s="23"/>
    </row>
    <row r="314" spans="2:17" ht="18.8" customHeight="1" x14ac:dyDescent="0.3">
      <c r="B314" s="1" t="s">
        <v>331</v>
      </c>
      <c r="C314" s="2" t="s">
        <v>156</v>
      </c>
      <c r="D314" s="3">
        <v>0</v>
      </c>
      <c r="E314" s="4">
        <v>2573.5</v>
      </c>
      <c r="G314" s="22">
        <v>5</v>
      </c>
      <c r="H314" s="23"/>
      <c r="L314" s="2"/>
      <c r="M314" s="3"/>
      <c r="N314" s="4"/>
      <c r="O314" s="21"/>
      <c r="P314" s="22"/>
      <c r="Q314" s="23"/>
    </row>
    <row r="315" spans="2:17" ht="18.8" customHeight="1" x14ac:dyDescent="0.3">
      <c r="B315" s="1" t="s">
        <v>332</v>
      </c>
      <c r="C315" s="2" t="s">
        <v>156</v>
      </c>
      <c r="D315" s="3">
        <v>32</v>
      </c>
      <c r="E315" s="4">
        <v>13971</v>
      </c>
      <c r="G315" s="22">
        <v>1</v>
      </c>
      <c r="H315" s="23"/>
      <c r="L315" s="2"/>
      <c r="M315" s="3"/>
      <c r="N315" s="4"/>
      <c r="O315" s="21"/>
      <c r="P315" s="22"/>
      <c r="Q315" s="23"/>
    </row>
    <row r="316" spans="2:17" ht="18.8" customHeight="1" x14ac:dyDescent="0.3">
      <c r="B316" s="1" t="s">
        <v>333</v>
      </c>
      <c r="C316" s="2" t="s">
        <v>156</v>
      </c>
      <c r="D316" s="3">
        <v>35</v>
      </c>
      <c r="E316" s="4">
        <v>4490</v>
      </c>
      <c r="G316" s="22">
        <v>1</v>
      </c>
      <c r="H316" s="23"/>
      <c r="L316" s="2"/>
      <c r="M316" s="3"/>
      <c r="N316" s="4"/>
      <c r="O316" s="21"/>
      <c r="P316" s="22"/>
      <c r="Q316" s="23"/>
    </row>
    <row r="317" spans="2:17" ht="18.8" customHeight="1" x14ac:dyDescent="0.3">
      <c r="B317" s="1" t="s">
        <v>334</v>
      </c>
      <c r="C317" s="2" t="s">
        <v>156</v>
      </c>
      <c r="D317" s="3">
        <v>31</v>
      </c>
      <c r="E317" s="4">
        <v>13971</v>
      </c>
      <c r="G317" s="22">
        <v>1</v>
      </c>
      <c r="H317" s="23"/>
      <c r="L317" s="2"/>
      <c r="M317" s="3"/>
      <c r="N317" s="4"/>
      <c r="O317" s="21"/>
      <c r="P317" s="22"/>
      <c r="Q317" s="23"/>
    </row>
    <row r="318" spans="2:17" ht="18.8" customHeight="1" x14ac:dyDescent="0.3">
      <c r="B318" s="1" t="s">
        <v>335</v>
      </c>
      <c r="C318" s="2" t="s">
        <v>156</v>
      </c>
      <c r="D318" s="3">
        <v>30</v>
      </c>
      <c r="E318" s="4">
        <v>8075</v>
      </c>
      <c r="G318" s="22">
        <v>1</v>
      </c>
      <c r="H318" s="23"/>
      <c r="L318" s="2"/>
      <c r="M318" s="3"/>
      <c r="N318" s="4"/>
      <c r="O318" s="21"/>
      <c r="P318" s="22"/>
      <c r="Q318" s="23"/>
    </row>
    <row r="319" spans="2:17" ht="18.8" customHeight="1" x14ac:dyDescent="0.3">
      <c r="B319" s="1" t="s">
        <v>336</v>
      </c>
      <c r="C319" s="2" t="s">
        <v>65</v>
      </c>
      <c r="D319" s="3">
        <v>3</v>
      </c>
      <c r="E319" s="4">
        <v>57058</v>
      </c>
      <c r="G319" s="22">
        <v>1</v>
      </c>
      <c r="H319" s="23"/>
      <c r="L319" s="2"/>
      <c r="M319" s="3"/>
      <c r="N319" s="4"/>
      <c r="O319" s="21"/>
      <c r="P319" s="22"/>
      <c r="Q319" s="23"/>
    </row>
    <row r="320" spans="2:17" ht="18.8" customHeight="1" x14ac:dyDescent="0.3">
      <c r="B320" s="1" t="s">
        <v>337</v>
      </c>
      <c r="C320" s="2" t="s">
        <v>65</v>
      </c>
      <c r="D320" s="3">
        <v>6</v>
      </c>
      <c r="E320" s="4">
        <v>157055</v>
      </c>
      <c r="G320" s="22">
        <v>1</v>
      </c>
      <c r="H320" s="23"/>
      <c r="L320" s="2"/>
      <c r="M320" s="3"/>
      <c r="N320" s="4"/>
      <c r="O320" s="21"/>
      <c r="P320" s="22"/>
      <c r="Q320" s="23"/>
    </row>
    <row r="321" spans="2:17" ht="18.8" customHeight="1" x14ac:dyDescent="0.3">
      <c r="B321" s="1" t="s">
        <v>338</v>
      </c>
      <c r="C321" s="2" t="s">
        <v>65</v>
      </c>
      <c r="D321" s="3">
        <v>4</v>
      </c>
      <c r="E321" s="4">
        <v>48300</v>
      </c>
      <c r="G321" s="22">
        <v>1</v>
      </c>
      <c r="H321" s="23"/>
      <c r="L321" s="2"/>
      <c r="M321" s="3"/>
      <c r="N321" s="4"/>
      <c r="O321" s="21"/>
      <c r="P321" s="22"/>
      <c r="Q321" s="23"/>
    </row>
    <row r="322" spans="2:17" ht="18.8" customHeight="1" x14ac:dyDescent="0.3">
      <c r="B322" s="1" t="s">
        <v>339</v>
      </c>
      <c r="C322" s="2" t="s">
        <v>65</v>
      </c>
      <c r="D322" s="3">
        <v>3</v>
      </c>
      <c r="E322" s="4">
        <v>156512.79999999999</v>
      </c>
      <c r="G322" s="22">
        <v>5</v>
      </c>
      <c r="H322" s="23"/>
      <c r="L322" s="2"/>
      <c r="M322" s="3"/>
      <c r="N322" s="4"/>
      <c r="O322" s="21"/>
      <c r="P322" s="22"/>
      <c r="Q322" s="23"/>
    </row>
    <row r="323" spans="2:17" ht="18.8" customHeight="1" x14ac:dyDescent="0.3">
      <c r="B323" s="1" t="s">
        <v>340</v>
      </c>
      <c r="C323" s="2" t="s">
        <v>65</v>
      </c>
      <c r="D323" s="3">
        <v>30</v>
      </c>
      <c r="E323" s="4">
        <v>44582</v>
      </c>
      <c r="G323" s="22">
        <v>1</v>
      </c>
      <c r="H323" s="23"/>
      <c r="L323" s="2"/>
      <c r="M323" s="3"/>
      <c r="N323" s="4"/>
      <c r="O323" s="21"/>
      <c r="P323" s="22"/>
      <c r="Q323" s="23"/>
    </row>
    <row r="324" spans="2:17" ht="18.8" customHeight="1" x14ac:dyDescent="0.3">
      <c r="B324" s="1" t="s">
        <v>341</v>
      </c>
      <c r="C324" s="2" t="s">
        <v>65</v>
      </c>
      <c r="D324" s="3">
        <v>19</v>
      </c>
      <c r="E324" s="4">
        <v>33272</v>
      </c>
      <c r="G324" s="22">
        <v>1</v>
      </c>
      <c r="H324" s="23"/>
      <c r="L324" s="2"/>
      <c r="M324" s="3"/>
      <c r="N324" s="4"/>
      <c r="O324" s="21"/>
      <c r="P324" s="22"/>
      <c r="Q324" s="23"/>
    </row>
    <row r="325" spans="2:17" ht="18.8" customHeight="1" x14ac:dyDescent="0.3">
      <c r="B325" s="1" t="s">
        <v>342</v>
      </c>
      <c r="C325" s="2" t="s">
        <v>65</v>
      </c>
      <c r="D325" s="3">
        <v>29</v>
      </c>
      <c r="E325" s="4">
        <v>0</v>
      </c>
      <c r="G325" s="22">
        <v>1</v>
      </c>
      <c r="H325" s="23"/>
      <c r="L325" s="2"/>
      <c r="M325" s="3"/>
      <c r="N325" s="4"/>
      <c r="O325" s="21"/>
      <c r="P325" s="22"/>
      <c r="Q325" s="23"/>
    </row>
    <row r="326" spans="2:17" ht="18.8" customHeight="1" x14ac:dyDescent="0.3">
      <c r="B326" s="1" t="s">
        <v>343</v>
      </c>
      <c r="C326" s="2" t="s">
        <v>65</v>
      </c>
      <c r="D326" s="3">
        <v>28</v>
      </c>
      <c r="E326" s="4">
        <v>44783.16</v>
      </c>
      <c r="G326" s="22">
        <v>1</v>
      </c>
      <c r="H326" s="23"/>
      <c r="L326" s="2"/>
      <c r="M326" s="3"/>
      <c r="N326" s="4"/>
      <c r="O326" s="21"/>
      <c r="P326" s="22"/>
      <c r="Q326" s="23"/>
    </row>
    <row r="327" spans="2:17" ht="18.8" customHeight="1" x14ac:dyDescent="0.3">
      <c r="B327" s="1" t="s">
        <v>344</v>
      </c>
      <c r="C327" s="2" t="s">
        <v>156</v>
      </c>
      <c r="D327" s="3">
        <v>1</v>
      </c>
      <c r="E327" s="4">
        <v>5097</v>
      </c>
      <c r="G327" s="22">
        <v>1</v>
      </c>
      <c r="H327" s="23"/>
      <c r="L327" s="2"/>
      <c r="M327" s="3"/>
      <c r="N327" s="4"/>
      <c r="O327" s="21"/>
      <c r="P327" s="22"/>
      <c r="Q327" s="23"/>
    </row>
    <row r="328" spans="2:17" ht="18.8" customHeight="1" x14ac:dyDescent="0.3">
      <c r="B328" s="1" t="s">
        <v>345</v>
      </c>
      <c r="C328" s="2" t="s">
        <v>65</v>
      </c>
      <c r="D328" s="3">
        <v>1</v>
      </c>
      <c r="E328" s="4">
        <v>156829</v>
      </c>
      <c r="G328" s="22">
        <v>2</v>
      </c>
      <c r="H328" s="23"/>
      <c r="L328" s="2"/>
      <c r="M328" s="3"/>
      <c r="N328" s="4"/>
      <c r="O328" s="21"/>
      <c r="P328" s="22"/>
      <c r="Q328" s="23"/>
    </row>
    <row r="329" spans="2:17" ht="18.8" customHeight="1" x14ac:dyDescent="0.3">
      <c r="B329" s="1" t="s">
        <v>346</v>
      </c>
      <c r="C329" s="2" t="s">
        <v>65</v>
      </c>
      <c r="D329" s="3">
        <v>37</v>
      </c>
      <c r="E329" s="4">
        <v>17909</v>
      </c>
      <c r="G329" s="22">
        <v>1</v>
      </c>
      <c r="H329" s="23"/>
      <c r="L329" s="2"/>
      <c r="M329" s="3"/>
      <c r="N329" s="4"/>
      <c r="O329" s="21"/>
      <c r="P329" s="22"/>
      <c r="Q329" s="23"/>
    </row>
    <row r="330" spans="2:17" ht="18.8" customHeight="1" x14ac:dyDescent="0.3">
      <c r="B330" s="1" t="s">
        <v>347</v>
      </c>
      <c r="C330" s="2" t="s">
        <v>65</v>
      </c>
      <c r="D330" s="3">
        <v>2</v>
      </c>
      <c r="E330" s="4">
        <v>157058</v>
      </c>
      <c r="G330" s="22">
        <v>1</v>
      </c>
      <c r="H330" s="23"/>
      <c r="L330" s="2"/>
      <c r="M330" s="3"/>
      <c r="N330" s="4"/>
      <c r="O330" s="21"/>
      <c r="P330" s="22"/>
      <c r="Q330" s="23"/>
    </row>
    <row r="331" spans="2:17" ht="18.8" customHeight="1" x14ac:dyDescent="0.3">
      <c r="B331" s="1" t="s">
        <v>348</v>
      </c>
      <c r="C331" s="2" t="s">
        <v>65</v>
      </c>
      <c r="D331" s="3">
        <v>36</v>
      </c>
      <c r="E331" s="4">
        <v>17909</v>
      </c>
      <c r="G331" s="22">
        <v>1</v>
      </c>
      <c r="H331" s="23"/>
      <c r="L331" s="2"/>
      <c r="M331" s="3"/>
      <c r="N331" s="4"/>
      <c r="O331" s="21"/>
      <c r="P331" s="22"/>
      <c r="Q331" s="23"/>
    </row>
    <row r="332" spans="2:17" ht="18.8" customHeight="1" x14ac:dyDescent="0.3">
      <c r="B332" s="1" t="s">
        <v>349</v>
      </c>
      <c r="C332" s="2" t="s">
        <v>65</v>
      </c>
      <c r="D332" s="3">
        <v>0</v>
      </c>
      <c r="E332" s="4">
        <v>156628.79999999999</v>
      </c>
      <c r="G332" s="22">
        <v>1</v>
      </c>
      <c r="H332" s="23"/>
      <c r="L332" s="2"/>
      <c r="M332" s="3"/>
      <c r="N332" s="4"/>
      <c r="O332" s="21"/>
      <c r="P332" s="22"/>
      <c r="Q332" s="23"/>
    </row>
    <row r="333" spans="2:17" ht="18.8" customHeight="1" x14ac:dyDescent="0.3">
      <c r="B333" s="1" t="s">
        <v>350</v>
      </c>
      <c r="C333" s="2" t="s">
        <v>65</v>
      </c>
      <c r="D333" s="3">
        <v>35</v>
      </c>
      <c r="E333" s="4">
        <v>17900</v>
      </c>
      <c r="G333" s="22">
        <v>7</v>
      </c>
      <c r="H333" s="23"/>
      <c r="L333" s="2"/>
      <c r="M333" s="3"/>
      <c r="N333" s="4"/>
      <c r="O333" s="21"/>
      <c r="P333" s="22"/>
      <c r="Q333" s="23"/>
    </row>
    <row r="334" spans="2:17" ht="18.8" customHeight="1" x14ac:dyDescent="0.3">
      <c r="B334" s="1" t="s">
        <v>351</v>
      </c>
      <c r="C334" s="2" t="s">
        <v>65</v>
      </c>
      <c r="D334" s="3">
        <v>34</v>
      </c>
      <c r="E334" s="4">
        <v>17909</v>
      </c>
      <c r="G334" s="22">
        <v>1</v>
      </c>
      <c r="H334" s="23"/>
      <c r="L334" s="2"/>
      <c r="M334" s="3"/>
      <c r="N334" s="4"/>
      <c r="O334" s="21"/>
      <c r="P334" s="22"/>
      <c r="Q334" s="23"/>
    </row>
    <row r="335" spans="2:17" ht="18.8" customHeight="1" x14ac:dyDescent="0.3">
      <c r="B335" s="1" t="s">
        <v>352</v>
      </c>
      <c r="C335" s="2" t="s">
        <v>65</v>
      </c>
      <c r="D335" s="3">
        <v>38</v>
      </c>
      <c r="E335" s="4">
        <v>17909</v>
      </c>
      <c r="G335" s="22">
        <v>1</v>
      </c>
      <c r="H335" s="23"/>
      <c r="L335" s="2"/>
      <c r="M335" s="3"/>
      <c r="N335" s="4"/>
      <c r="O335" s="21"/>
      <c r="P335" s="22"/>
      <c r="Q335" s="23"/>
    </row>
    <row r="336" spans="2:17" ht="18.8" customHeight="1" x14ac:dyDescent="0.3">
      <c r="B336" s="1" t="s">
        <v>353</v>
      </c>
      <c r="C336" s="2" t="s">
        <v>65</v>
      </c>
      <c r="D336" s="3">
        <v>36</v>
      </c>
      <c r="E336" s="4">
        <v>17909</v>
      </c>
      <c r="G336" s="22">
        <v>1</v>
      </c>
      <c r="H336" s="23"/>
      <c r="L336" s="2"/>
      <c r="M336" s="3"/>
      <c r="N336" s="4"/>
      <c r="O336" s="21"/>
      <c r="P336" s="22"/>
      <c r="Q336" s="23"/>
    </row>
    <row r="337" spans="1:17" ht="18.8" customHeight="1" x14ac:dyDescent="0.3">
      <c r="B337" s="1" t="s">
        <v>354</v>
      </c>
      <c r="C337" s="2" t="s">
        <v>156</v>
      </c>
      <c r="D337" s="3">
        <v>2</v>
      </c>
      <c r="E337" s="4">
        <v>5354</v>
      </c>
      <c r="G337" s="22">
        <v>1</v>
      </c>
      <c r="H337" s="23"/>
      <c r="L337" s="2"/>
      <c r="M337" s="3"/>
      <c r="N337" s="4"/>
      <c r="O337" s="21"/>
      <c r="P337" s="22"/>
      <c r="Q337" s="23"/>
    </row>
    <row r="338" spans="1:17" ht="18.8" customHeight="1" x14ac:dyDescent="0.3">
      <c r="B338" s="1" t="s">
        <v>355</v>
      </c>
      <c r="C338" s="2" t="s">
        <v>65</v>
      </c>
      <c r="D338" s="3">
        <v>5</v>
      </c>
      <c r="E338" s="4">
        <v>48300</v>
      </c>
      <c r="G338" s="22">
        <v>1</v>
      </c>
      <c r="H338" s="23"/>
      <c r="L338" s="2"/>
      <c r="M338" s="3"/>
      <c r="N338" s="4"/>
      <c r="O338" s="21"/>
      <c r="P338" s="22"/>
      <c r="Q338" s="23"/>
    </row>
    <row r="339" spans="1:17" ht="18.8" customHeight="1" x14ac:dyDescent="0.3">
      <c r="B339" s="1" t="s">
        <v>356</v>
      </c>
      <c r="C339" s="2" t="s">
        <v>65</v>
      </c>
      <c r="D339" s="3">
        <v>5</v>
      </c>
      <c r="E339" s="4">
        <v>48300</v>
      </c>
      <c r="G339" s="22">
        <v>1</v>
      </c>
      <c r="H339" s="23"/>
      <c r="L339" s="2"/>
      <c r="M339" s="3"/>
      <c r="N339" s="4"/>
      <c r="O339" s="21"/>
      <c r="P339" s="22"/>
      <c r="Q339" s="23"/>
    </row>
    <row r="340" spans="1:17" ht="18.8" customHeight="1" x14ac:dyDescent="0.3">
      <c r="B340" s="1" t="s">
        <v>357</v>
      </c>
      <c r="C340" s="2" t="s">
        <v>65</v>
      </c>
      <c r="D340" s="3">
        <v>5</v>
      </c>
      <c r="E340" s="4">
        <v>157058</v>
      </c>
      <c r="G340" s="22">
        <v>1</v>
      </c>
      <c r="H340" s="23"/>
      <c r="L340" s="2"/>
      <c r="M340" s="3"/>
      <c r="N340" s="4"/>
      <c r="O340" s="21"/>
      <c r="P340" s="22"/>
      <c r="Q340" s="23"/>
    </row>
    <row r="341" spans="1:17" ht="18.8" customHeight="1" x14ac:dyDescent="0.3">
      <c r="A341" s="14" t="s">
        <v>358</v>
      </c>
      <c r="B341" s="15"/>
      <c r="C341" s="16"/>
      <c r="D341" s="17">
        <v>30.222222222222221</v>
      </c>
      <c r="E341" s="17">
        <v>233366</v>
      </c>
      <c r="F341" s="27">
        <f t="shared" ref="F341:F388" si="10">100*E341/$E$547</f>
        <v>6.2195126852462908</v>
      </c>
      <c r="G341" s="19">
        <v>2</v>
      </c>
      <c r="H341" s="20">
        <f t="shared" ref="H341:H388" si="11">100*G341/$G$547</f>
        <v>2.8781119585551879E-2</v>
      </c>
      <c r="L341" s="2"/>
      <c r="M341" s="3"/>
      <c r="N341" s="4"/>
      <c r="O341" s="21"/>
      <c r="P341" s="22"/>
      <c r="Q341" s="23"/>
    </row>
    <row r="342" spans="1:17" ht="18.8" customHeight="1" x14ac:dyDescent="0.3">
      <c r="B342" s="1" t="s">
        <v>324</v>
      </c>
      <c r="C342" s="2" t="s">
        <v>65</v>
      </c>
      <c r="D342" s="3">
        <v>2</v>
      </c>
      <c r="E342" s="4">
        <v>0</v>
      </c>
      <c r="G342" s="22">
        <v>1</v>
      </c>
      <c r="H342" s="23"/>
      <c r="L342" s="2"/>
      <c r="M342" s="3"/>
      <c r="N342" s="4"/>
      <c r="O342" s="21"/>
      <c r="P342" s="22"/>
      <c r="Q342" s="23"/>
    </row>
    <row r="343" spans="1:17" ht="18.8" customHeight="1" x14ac:dyDescent="0.3">
      <c r="B343" s="1" t="s">
        <v>359</v>
      </c>
      <c r="C343" s="2" t="s">
        <v>12</v>
      </c>
      <c r="D343" s="3">
        <v>41</v>
      </c>
      <c r="E343" s="4">
        <v>12504</v>
      </c>
      <c r="G343" s="22">
        <v>1</v>
      </c>
      <c r="H343" s="23"/>
      <c r="L343" s="2"/>
      <c r="M343" s="3"/>
      <c r="N343" s="4"/>
      <c r="O343" s="21"/>
      <c r="P343" s="22"/>
      <c r="Q343" s="23"/>
    </row>
    <row r="344" spans="1:17" ht="18.8" customHeight="1" x14ac:dyDescent="0.3">
      <c r="B344" s="1" t="s">
        <v>360</v>
      </c>
      <c r="C344" s="2" t="s">
        <v>12</v>
      </c>
      <c r="D344" s="3">
        <v>39</v>
      </c>
      <c r="E344" s="4">
        <v>25643</v>
      </c>
      <c r="G344" s="22">
        <v>1</v>
      </c>
      <c r="H344" s="23"/>
      <c r="L344" s="2"/>
      <c r="M344" s="3"/>
      <c r="N344" s="4"/>
      <c r="O344" s="21"/>
      <c r="P344" s="22"/>
      <c r="Q344" s="23"/>
    </row>
    <row r="345" spans="1:17" ht="18.8" customHeight="1" x14ac:dyDescent="0.3">
      <c r="B345" s="1" t="s">
        <v>361</v>
      </c>
      <c r="C345" s="2" t="s">
        <v>12</v>
      </c>
      <c r="D345" s="3">
        <v>39</v>
      </c>
      <c r="E345" s="4">
        <v>6431</v>
      </c>
      <c r="G345" s="22">
        <v>1</v>
      </c>
      <c r="H345" s="23"/>
      <c r="L345" s="2"/>
      <c r="M345" s="3"/>
      <c r="N345" s="4"/>
      <c r="O345" s="21"/>
      <c r="P345" s="22"/>
      <c r="Q345" s="23"/>
    </row>
    <row r="346" spans="1:17" ht="18.8" customHeight="1" x14ac:dyDescent="0.3">
      <c r="B346" s="1" t="s">
        <v>347</v>
      </c>
      <c r="C346" s="2" t="s">
        <v>65</v>
      </c>
      <c r="D346" s="3">
        <v>2</v>
      </c>
      <c r="E346" s="4">
        <v>0</v>
      </c>
      <c r="G346" s="22">
        <v>1</v>
      </c>
      <c r="H346" s="23"/>
      <c r="L346" s="2"/>
      <c r="M346" s="3"/>
      <c r="N346" s="4"/>
      <c r="O346" s="21"/>
      <c r="P346" s="22"/>
      <c r="Q346" s="23"/>
    </row>
    <row r="347" spans="1:17" ht="18.8" customHeight="1" x14ac:dyDescent="0.3">
      <c r="B347" s="1" t="s">
        <v>362</v>
      </c>
      <c r="C347" s="2" t="s">
        <v>65</v>
      </c>
      <c r="D347" s="3">
        <v>32</v>
      </c>
      <c r="E347" s="4">
        <v>55019</v>
      </c>
      <c r="G347" s="22">
        <v>1</v>
      </c>
      <c r="H347" s="23"/>
      <c r="L347" s="2"/>
      <c r="M347" s="3"/>
      <c r="N347" s="4"/>
      <c r="O347" s="21"/>
      <c r="P347" s="22"/>
      <c r="Q347" s="23"/>
    </row>
    <row r="348" spans="1:17" ht="18.8" customHeight="1" x14ac:dyDescent="0.3">
      <c r="B348" s="1" t="s">
        <v>363</v>
      </c>
      <c r="C348" s="2" t="s">
        <v>65</v>
      </c>
      <c r="D348" s="3">
        <v>27</v>
      </c>
      <c r="E348" s="4">
        <v>66876</v>
      </c>
      <c r="G348" s="22">
        <v>3</v>
      </c>
      <c r="H348" s="23"/>
      <c r="L348" s="2"/>
      <c r="M348" s="3"/>
      <c r="N348" s="4"/>
      <c r="O348" s="21"/>
      <c r="P348" s="22"/>
      <c r="Q348" s="23"/>
    </row>
    <row r="349" spans="1:17" ht="18.8" customHeight="1" x14ac:dyDescent="0.3">
      <c r="B349" s="1" t="s">
        <v>364</v>
      </c>
      <c r="C349" s="2" t="s">
        <v>65</v>
      </c>
      <c r="D349" s="3">
        <v>30</v>
      </c>
      <c r="E349" s="4">
        <v>66876</v>
      </c>
      <c r="G349" s="22">
        <v>1</v>
      </c>
      <c r="H349" s="23"/>
      <c r="L349" s="2"/>
      <c r="M349" s="3"/>
      <c r="N349" s="4"/>
      <c r="O349" s="21"/>
      <c r="P349" s="22"/>
      <c r="Q349" s="23"/>
    </row>
    <row r="350" spans="1:17" ht="18.8" customHeight="1" x14ac:dyDescent="0.3">
      <c r="B350" s="1" t="s">
        <v>365</v>
      </c>
      <c r="C350" s="2" t="s">
        <v>27</v>
      </c>
      <c r="D350" s="3">
        <v>60</v>
      </c>
      <c r="E350" s="4">
        <v>17</v>
      </c>
      <c r="G350" s="22">
        <v>1</v>
      </c>
      <c r="H350" s="23"/>
      <c r="L350" s="2"/>
      <c r="M350" s="3"/>
      <c r="N350" s="4"/>
      <c r="O350" s="21"/>
      <c r="P350" s="22"/>
      <c r="Q350" s="23"/>
    </row>
    <row r="351" spans="1:17" ht="18.8" customHeight="1" x14ac:dyDescent="0.3">
      <c r="A351" s="14" t="s">
        <v>366</v>
      </c>
      <c r="B351" s="15"/>
      <c r="C351" s="16"/>
      <c r="D351" s="17">
        <v>16</v>
      </c>
      <c r="E351" s="17">
        <v>325</v>
      </c>
      <c r="F351" s="27">
        <f t="shared" si="10"/>
        <v>8.6616800335312105E-3</v>
      </c>
      <c r="G351" s="19">
        <v>1</v>
      </c>
      <c r="H351" s="20">
        <f t="shared" si="11"/>
        <v>1.4390559792775939E-2</v>
      </c>
      <c r="L351" s="2"/>
      <c r="M351" s="3"/>
      <c r="N351" s="4"/>
      <c r="O351" s="21"/>
      <c r="P351" s="22"/>
      <c r="Q351" s="23"/>
    </row>
    <row r="352" spans="1:17" ht="18.8" customHeight="1" x14ac:dyDescent="0.3">
      <c r="B352" s="1" t="s">
        <v>367</v>
      </c>
      <c r="C352" s="2" t="s">
        <v>24</v>
      </c>
      <c r="D352" s="3">
        <v>16</v>
      </c>
      <c r="E352" s="4">
        <v>325</v>
      </c>
      <c r="G352" s="22">
        <v>1</v>
      </c>
      <c r="H352" s="23"/>
      <c r="L352" s="2"/>
      <c r="M352" s="3"/>
      <c r="N352" s="4"/>
      <c r="O352" s="21"/>
      <c r="P352" s="22"/>
      <c r="Q352" s="23"/>
    </row>
    <row r="353" spans="1:17" ht="18.8" customHeight="1" x14ac:dyDescent="0.3">
      <c r="A353" s="14" t="s">
        <v>368</v>
      </c>
      <c r="B353" s="15"/>
      <c r="C353" s="16"/>
      <c r="D353" s="17">
        <v>1</v>
      </c>
      <c r="E353" s="17">
        <v>74.38</v>
      </c>
      <c r="F353" s="27">
        <f t="shared" si="10"/>
        <v>1.9823254181355432E-3</v>
      </c>
      <c r="G353" s="19">
        <v>1</v>
      </c>
      <c r="H353" s="20">
        <f t="shared" si="11"/>
        <v>1.4390559792775939E-2</v>
      </c>
      <c r="L353" s="2"/>
      <c r="M353" s="3"/>
      <c r="N353" s="4"/>
      <c r="O353" s="21"/>
      <c r="P353" s="22"/>
      <c r="Q353" s="23"/>
    </row>
    <row r="354" spans="1:17" ht="18.8" customHeight="1" x14ac:dyDescent="0.3">
      <c r="B354" s="1" t="s">
        <v>369</v>
      </c>
      <c r="C354" s="2" t="s">
        <v>370</v>
      </c>
      <c r="D354" s="3">
        <v>1</v>
      </c>
      <c r="E354" s="4">
        <v>54.27</v>
      </c>
      <c r="G354" s="22">
        <v>1</v>
      </c>
      <c r="H354" s="23"/>
      <c r="L354" s="2"/>
      <c r="M354" s="3"/>
      <c r="N354" s="4"/>
      <c r="O354" s="21"/>
      <c r="P354" s="22"/>
      <c r="Q354" s="23"/>
    </row>
    <row r="355" spans="1:17" ht="18.8" customHeight="1" x14ac:dyDescent="0.3">
      <c r="B355" s="1" t="s">
        <v>371</v>
      </c>
      <c r="C355" s="2" t="s">
        <v>145</v>
      </c>
      <c r="D355" s="3">
        <v>1</v>
      </c>
      <c r="E355" s="4">
        <v>20.11</v>
      </c>
      <c r="G355" s="22">
        <v>1</v>
      </c>
      <c r="H355" s="23"/>
      <c r="L355" s="2"/>
      <c r="M355" s="3"/>
      <c r="N355" s="4"/>
      <c r="O355" s="21"/>
      <c r="P355" s="22"/>
      <c r="Q355" s="23"/>
    </row>
    <row r="356" spans="1:17" ht="18.8" customHeight="1" x14ac:dyDescent="0.3">
      <c r="A356" s="14" t="s">
        <v>372</v>
      </c>
      <c r="B356" s="15"/>
      <c r="C356" s="16"/>
      <c r="D356" s="17">
        <v>5</v>
      </c>
      <c r="E356" s="17">
        <v>0</v>
      </c>
      <c r="F356" s="27">
        <f t="shared" si="10"/>
        <v>0</v>
      </c>
      <c r="G356" s="19">
        <v>1</v>
      </c>
      <c r="H356" s="20">
        <f t="shared" si="11"/>
        <v>1.4390559792775939E-2</v>
      </c>
      <c r="L356" s="2"/>
      <c r="M356" s="3"/>
      <c r="N356" s="4"/>
      <c r="O356" s="21"/>
      <c r="P356" s="22"/>
      <c r="Q356" s="23"/>
    </row>
    <row r="357" spans="1:17" ht="18.8" customHeight="1" x14ac:dyDescent="0.3">
      <c r="B357" s="1" t="s">
        <v>373</v>
      </c>
      <c r="C357" s="2" t="s">
        <v>178</v>
      </c>
      <c r="D357" s="3">
        <v>4</v>
      </c>
      <c r="E357" s="4">
        <v>0</v>
      </c>
      <c r="G357" s="22">
        <v>1</v>
      </c>
      <c r="H357" s="23"/>
      <c r="L357" s="2"/>
      <c r="M357" s="3"/>
      <c r="N357" s="4"/>
      <c r="O357" s="21"/>
      <c r="P357" s="22"/>
      <c r="Q357" s="23"/>
    </row>
    <row r="358" spans="1:17" ht="18.8" customHeight="1" x14ac:dyDescent="0.3">
      <c r="B358" s="1" t="s">
        <v>374</v>
      </c>
      <c r="C358" s="2" t="s">
        <v>31</v>
      </c>
      <c r="D358" s="3">
        <v>6</v>
      </c>
      <c r="E358" s="4">
        <v>0</v>
      </c>
      <c r="G358" s="22">
        <v>1</v>
      </c>
      <c r="H358" s="23"/>
      <c r="L358" s="2"/>
      <c r="M358" s="3"/>
      <c r="N358" s="4"/>
      <c r="O358" s="21"/>
      <c r="P358" s="22"/>
      <c r="Q358" s="23"/>
    </row>
    <row r="359" spans="1:17" ht="18.8" customHeight="1" x14ac:dyDescent="0.3">
      <c r="A359" s="14" t="s">
        <v>375</v>
      </c>
      <c r="B359" s="15"/>
      <c r="C359" s="16"/>
      <c r="D359" s="17">
        <v>12</v>
      </c>
      <c r="E359" s="17">
        <v>0</v>
      </c>
      <c r="F359" s="27">
        <f t="shared" si="10"/>
        <v>0</v>
      </c>
      <c r="G359" s="19">
        <v>1</v>
      </c>
      <c r="H359" s="20">
        <f t="shared" si="11"/>
        <v>1.4390559792775939E-2</v>
      </c>
      <c r="L359" s="2"/>
      <c r="M359" s="3"/>
      <c r="N359" s="4"/>
      <c r="O359" s="21"/>
      <c r="P359" s="22"/>
      <c r="Q359" s="23"/>
    </row>
    <row r="360" spans="1:17" ht="18.8" customHeight="1" x14ac:dyDescent="0.3">
      <c r="B360" s="1" t="s">
        <v>376</v>
      </c>
      <c r="C360" s="2" t="s">
        <v>12</v>
      </c>
      <c r="D360" s="3">
        <v>12</v>
      </c>
      <c r="E360" s="4">
        <v>0</v>
      </c>
      <c r="G360" s="22">
        <v>2</v>
      </c>
      <c r="H360" s="23"/>
      <c r="L360" s="2"/>
      <c r="M360" s="3"/>
      <c r="N360" s="4"/>
      <c r="O360" s="21"/>
      <c r="P360" s="22"/>
      <c r="Q360" s="23"/>
    </row>
    <row r="361" spans="1:17" ht="18.8" customHeight="1" x14ac:dyDescent="0.3">
      <c r="A361" s="14" t="s">
        <v>377</v>
      </c>
      <c r="B361" s="15"/>
      <c r="C361" s="16"/>
      <c r="D361" s="17">
        <v>7</v>
      </c>
      <c r="E361" s="17">
        <v>9.1300000000000008</v>
      </c>
      <c r="F361" s="27">
        <f t="shared" si="10"/>
        <v>2.4332658063427683E-4</v>
      </c>
      <c r="G361" s="19">
        <v>1</v>
      </c>
      <c r="H361" s="20">
        <f t="shared" si="11"/>
        <v>1.4390559792775939E-2</v>
      </c>
      <c r="L361" s="2"/>
      <c r="M361" s="3"/>
      <c r="N361" s="4"/>
      <c r="O361" s="21"/>
      <c r="P361" s="22"/>
      <c r="Q361" s="23"/>
    </row>
    <row r="362" spans="1:17" ht="18.8" customHeight="1" x14ac:dyDescent="0.3">
      <c r="B362" s="1" t="s">
        <v>378</v>
      </c>
      <c r="C362" s="2" t="s">
        <v>178</v>
      </c>
      <c r="D362" s="3">
        <v>7</v>
      </c>
      <c r="E362" s="4">
        <v>9.1300000000000008</v>
      </c>
      <c r="G362" s="22">
        <v>1</v>
      </c>
      <c r="H362" s="23"/>
      <c r="L362" s="2"/>
      <c r="M362" s="3"/>
      <c r="N362" s="4"/>
      <c r="O362" s="21"/>
      <c r="P362" s="22"/>
      <c r="Q362" s="23"/>
    </row>
    <row r="363" spans="1:17" ht="18.8" customHeight="1" x14ac:dyDescent="0.3">
      <c r="A363" s="14" t="s">
        <v>379</v>
      </c>
      <c r="B363" s="15"/>
      <c r="C363" s="16"/>
      <c r="D363" s="17">
        <v>30</v>
      </c>
      <c r="E363" s="17">
        <v>2.5</v>
      </c>
      <c r="F363" s="27">
        <f t="shared" si="10"/>
        <v>6.6628307950240083E-5</v>
      </c>
      <c r="G363" s="19">
        <v>1</v>
      </c>
      <c r="H363" s="20">
        <f t="shared" si="11"/>
        <v>1.4390559792775939E-2</v>
      </c>
      <c r="L363" s="2"/>
      <c r="M363" s="3"/>
      <c r="N363" s="4"/>
      <c r="O363" s="21"/>
      <c r="P363" s="22"/>
      <c r="Q363" s="23"/>
    </row>
    <row r="364" spans="1:17" ht="18.8" customHeight="1" x14ac:dyDescent="0.3">
      <c r="B364" s="1" t="s">
        <v>380</v>
      </c>
      <c r="C364" s="2" t="s">
        <v>27</v>
      </c>
      <c r="D364" s="3">
        <v>30</v>
      </c>
      <c r="E364" s="4">
        <v>2.5</v>
      </c>
      <c r="G364" s="22">
        <v>1</v>
      </c>
      <c r="H364" s="23"/>
      <c r="L364" s="2"/>
      <c r="M364" s="3"/>
      <c r="N364" s="4"/>
      <c r="O364" s="21"/>
      <c r="P364" s="22"/>
      <c r="Q364" s="23"/>
    </row>
    <row r="365" spans="1:17" ht="18.8" customHeight="1" x14ac:dyDescent="0.3">
      <c r="A365" s="14" t="s">
        <v>381</v>
      </c>
      <c r="B365" s="15"/>
      <c r="C365" s="16"/>
      <c r="D365" s="17">
        <v>37</v>
      </c>
      <c r="E365" s="17">
        <v>3.4</v>
      </c>
      <c r="F365" s="27">
        <f t="shared" si="10"/>
        <v>9.061449881232651E-5</v>
      </c>
      <c r="G365" s="19">
        <v>1</v>
      </c>
      <c r="H365" s="20">
        <f t="shared" si="11"/>
        <v>1.4390559792775939E-2</v>
      </c>
      <c r="L365" s="2"/>
      <c r="M365" s="3"/>
      <c r="N365" s="4"/>
      <c r="O365" s="21"/>
      <c r="P365" s="22"/>
      <c r="Q365" s="23"/>
    </row>
    <row r="366" spans="1:17" ht="18.8" customHeight="1" x14ac:dyDescent="0.3">
      <c r="B366" s="1" t="s">
        <v>200</v>
      </c>
      <c r="C366" s="2" t="s">
        <v>27</v>
      </c>
      <c r="D366" s="3">
        <v>37</v>
      </c>
      <c r="E366" s="4">
        <v>3.4</v>
      </c>
      <c r="G366" s="22">
        <v>1</v>
      </c>
      <c r="H366" s="23"/>
      <c r="L366" s="2"/>
      <c r="M366" s="3"/>
      <c r="N366" s="4"/>
      <c r="O366" s="21"/>
      <c r="P366" s="22"/>
      <c r="Q366" s="23"/>
    </row>
    <row r="367" spans="1:17" ht="18.8" customHeight="1" x14ac:dyDescent="0.3">
      <c r="A367" s="14" t="s">
        <v>382</v>
      </c>
      <c r="B367" s="15"/>
      <c r="C367" s="16"/>
      <c r="D367" s="17">
        <v>16.5</v>
      </c>
      <c r="E367" s="17">
        <v>34.299999999999997</v>
      </c>
      <c r="F367" s="27">
        <f t="shared" si="10"/>
        <v>9.1414038507729386E-4</v>
      </c>
      <c r="G367" s="19">
        <v>1</v>
      </c>
      <c r="H367" s="20">
        <f t="shared" si="11"/>
        <v>1.4390559792775939E-2</v>
      </c>
      <c r="L367" s="2"/>
      <c r="M367" s="3"/>
      <c r="N367" s="4"/>
      <c r="O367" s="21"/>
      <c r="P367" s="22"/>
      <c r="Q367" s="23"/>
    </row>
    <row r="368" spans="1:17" ht="18.8" customHeight="1" x14ac:dyDescent="0.3">
      <c r="B368" s="1" t="s">
        <v>383</v>
      </c>
      <c r="C368" s="2" t="s">
        <v>18</v>
      </c>
      <c r="D368" s="3">
        <v>7</v>
      </c>
      <c r="E368" s="4">
        <v>0</v>
      </c>
      <c r="G368" s="22">
        <v>1</v>
      </c>
      <c r="H368" s="23"/>
      <c r="L368" s="2"/>
      <c r="M368" s="3"/>
      <c r="N368" s="4"/>
      <c r="O368" s="21"/>
      <c r="P368" s="22"/>
      <c r="Q368" s="23"/>
    </row>
    <row r="369" spans="1:17" ht="18.8" customHeight="1" x14ac:dyDescent="0.3">
      <c r="B369" s="1" t="s">
        <v>384</v>
      </c>
      <c r="C369" s="2" t="s">
        <v>178</v>
      </c>
      <c r="D369" s="3">
        <v>26</v>
      </c>
      <c r="E369" s="4">
        <v>34.299999999999997</v>
      </c>
      <c r="G369" s="22">
        <v>1</v>
      </c>
      <c r="H369" s="23"/>
      <c r="L369" s="2"/>
      <c r="M369" s="3"/>
      <c r="N369" s="4"/>
      <c r="O369" s="21"/>
      <c r="P369" s="22"/>
      <c r="Q369" s="23"/>
    </row>
    <row r="370" spans="1:17" ht="18.8" customHeight="1" x14ac:dyDescent="0.3">
      <c r="A370" s="14" t="s">
        <v>385</v>
      </c>
      <c r="B370" s="15"/>
      <c r="C370" s="16"/>
      <c r="D370" s="17">
        <v>24.333333333333332</v>
      </c>
      <c r="E370" s="17">
        <v>30.659999999999997</v>
      </c>
      <c r="F370" s="27">
        <f t="shared" si="10"/>
        <v>8.1712956870174432E-4</v>
      </c>
      <c r="G370" s="19">
        <v>1</v>
      </c>
      <c r="H370" s="20">
        <f t="shared" si="11"/>
        <v>1.4390559792775939E-2</v>
      </c>
      <c r="L370" s="2"/>
      <c r="M370" s="3"/>
      <c r="N370" s="4"/>
      <c r="O370" s="21"/>
      <c r="P370" s="22"/>
      <c r="Q370" s="23"/>
    </row>
    <row r="371" spans="1:17" ht="18.8" customHeight="1" x14ac:dyDescent="0.3">
      <c r="B371" s="1" t="s">
        <v>386</v>
      </c>
      <c r="C371" s="2" t="s">
        <v>27</v>
      </c>
      <c r="D371" s="3">
        <v>26</v>
      </c>
      <c r="E371" s="4">
        <v>10.83</v>
      </c>
      <c r="G371" s="22">
        <v>1</v>
      </c>
      <c r="H371" s="23"/>
      <c r="L371" s="2"/>
      <c r="M371" s="3"/>
      <c r="N371" s="4"/>
      <c r="O371" s="21"/>
      <c r="P371" s="22"/>
      <c r="Q371" s="23"/>
    </row>
    <row r="372" spans="1:17" ht="18.8" customHeight="1" x14ac:dyDescent="0.3">
      <c r="B372" s="1" t="s">
        <v>387</v>
      </c>
      <c r="C372" s="2" t="s">
        <v>27</v>
      </c>
      <c r="D372" s="3">
        <v>24</v>
      </c>
      <c r="E372" s="4">
        <v>9</v>
      </c>
      <c r="G372" s="22">
        <v>1</v>
      </c>
      <c r="H372" s="23"/>
      <c r="L372" s="2"/>
      <c r="M372" s="3"/>
      <c r="N372" s="4"/>
      <c r="O372" s="21"/>
      <c r="P372" s="22"/>
      <c r="Q372" s="23"/>
    </row>
    <row r="373" spans="1:17" ht="18.8" customHeight="1" x14ac:dyDescent="0.3">
      <c r="B373" s="1" t="s">
        <v>388</v>
      </c>
      <c r="C373" s="2" t="s">
        <v>27</v>
      </c>
      <c r="D373" s="3">
        <v>23</v>
      </c>
      <c r="E373" s="4">
        <v>10.83</v>
      </c>
      <c r="G373" s="22">
        <v>1</v>
      </c>
      <c r="H373" s="23"/>
      <c r="L373" s="2"/>
      <c r="M373" s="3"/>
      <c r="N373" s="4"/>
      <c r="O373" s="21"/>
      <c r="P373" s="22"/>
      <c r="Q373" s="23"/>
    </row>
    <row r="374" spans="1:17" ht="18.8" customHeight="1" x14ac:dyDescent="0.3">
      <c r="A374" s="14" t="s">
        <v>389</v>
      </c>
      <c r="B374" s="15"/>
      <c r="C374" s="16"/>
      <c r="D374" s="17">
        <v>21</v>
      </c>
      <c r="E374" s="17">
        <v>0</v>
      </c>
      <c r="F374" s="27">
        <f t="shared" si="10"/>
        <v>0</v>
      </c>
      <c r="G374" s="19">
        <v>1</v>
      </c>
      <c r="H374" s="20">
        <f t="shared" si="11"/>
        <v>1.4390559792775939E-2</v>
      </c>
      <c r="L374" s="2"/>
      <c r="M374" s="3"/>
      <c r="N374" s="4"/>
      <c r="O374" s="21"/>
      <c r="P374" s="22"/>
      <c r="Q374" s="23"/>
    </row>
    <row r="375" spans="1:17" ht="18.8" customHeight="1" x14ac:dyDescent="0.3">
      <c r="B375" s="1" t="s">
        <v>390</v>
      </c>
      <c r="C375" s="2" t="s">
        <v>27</v>
      </c>
      <c r="D375" s="3">
        <v>21</v>
      </c>
      <c r="E375" s="4">
        <v>0</v>
      </c>
      <c r="G375" s="22">
        <v>1</v>
      </c>
      <c r="H375" s="23"/>
      <c r="L375" s="2"/>
      <c r="M375" s="3"/>
      <c r="N375" s="4"/>
      <c r="O375" s="21"/>
      <c r="P375" s="22"/>
      <c r="Q375" s="23"/>
    </row>
    <row r="376" spans="1:17" ht="18.8" customHeight="1" x14ac:dyDescent="0.3">
      <c r="A376" s="14" t="s">
        <v>391</v>
      </c>
      <c r="B376" s="15"/>
      <c r="C376" s="16"/>
      <c r="D376" s="17">
        <v>7</v>
      </c>
      <c r="E376" s="17">
        <v>424.6</v>
      </c>
      <c r="F376" s="27">
        <f t="shared" si="10"/>
        <v>1.1316151822268776E-2</v>
      </c>
      <c r="G376" s="19">
        <v>1</v>
      </c>
      <c r="H376" s="20">
        <f t="shared" si="11"/>
        <v>1.4390559792775939E-2</v>
      </c>
      <c r="L376" s="2"/>
      <c r="M376" s="3"/>
      <c r="N376" s="4"/>
      <c r="O376" s="21"/>
      <c r="P376" s="22"/>
      <c r="Q376" s="23"/>
    </row>
    <row r="377" spans="1:17" ht="18.8" customHeight="1" x14ac:dyDescent="0.3">
      <c r="B377" s="1" t="s">
        <v>269</v>
      </c>
      <c r="C377" s="2" t="s">
        <v>12</v>
      </c>
      <c r="D377" s="3">
        <v>7</v>
      </c>
      <c r="E377" s="4">
        <v>424.6</v>
      </c>
      <c r="G377" s="22">
        <v>1</v>
      </c>
      <c r="H377" s="23"/>
      <c r="L377" s="2"/>
      <c r="M377" s="3"/>
      <c r="N377" s="4"/>
      <c r="O377" s="21"/>
      <c r="P377" s="22"/>
      <c r="Q377" s="23"/>
    </row>
    <row r="378" spans="1:17" ht="18.8" customHeight="1" x14ac:dyDescent="0.3">
      <c r="A378" s="14" t="s">
        <v>392</v>
      </c>
      <c r="B378" s="15"/>
      <c r="C378" s="16"/>
      <c r="D378" s="17">
        <v>6</v>
      </c>
      <c r="E378" s="17">
        <v>29.96</v>
      </c>
      <c r="F378" s="27">
        <f t="shared" si="10"/>
        <v>7.9847364247567722E-4</v>
      </c>
      <c r="G378" s="19">
        <v>1</v>
      </c>
      <c r="H378" s="20">
        <f t="shared" si="11"/>
        <v>1.4390559792775939E-2</v>
      </c>
      <c r="L378" s="2"/>
      <c r="M378" s="3"/>
      <c r="N378" s="4"/>
      <c r="O378" s="21"/>
      <c r="P378" s="22"/>
      <c r="Q378" s="23"/>
    </row>
    <row r="379" spans="1:17" ht="18.8" customHeight="1" x14ac:dyDescent="0.3">
      <c r="B379" s="1" t="s">
        <v>393</v>
      </c>
      <c r="C379" s="2" t="s">
        <v>27</v>
      </c>
      <c r="D379" s="3">
        <v>3</v>
      </c>
      <c r="E379" s="4">
        <v>17</v>
      </c>
      <c r="G379" s="22">
        <v>60</v>
      </c>
      <c r="H379" s="23"/>
      <c r="L379" s="2"/>
      <c r="M379" s="3"/>
      <c r="N379" s="4"/>
      <c r="O379" s="21"/>
      <c r="P379" s="22"/>
      <c r="Q379" s="23"/>
    </row>
    <row r="380" spans="1:17" ht="18.8" customHeight="1" x14ac:dyDescent="0.3">
      <c r="B380" s="1" t="s">
        <v>394</v>
      </c>
      <c r="C380" s="2" t="s">
        <v>145</v>
      </c>
      <c r="D380" s="3">
        <v>7</v>
      </c>
      <c r="E380" s="4">
        <v>4.92</v>
      </c>
      <c r="G380" s="22">
        <v>1</v>
      </c>
      <c r="H380" s="23"/>
      <c r="L380" s="2"/>
      <c r="M380" s="3"/>
      <c r="N380" s="4"/>
      <c r="O380" s="21"/>
      <c r="P380" s="22"/>
      <c r="Q380" s="23"/>
    </row>
    <row r="381" spans="1:17" ht="18.8" customHeight="1" x14ac:dyDescent="0.3">
      <c r="B381" s="1" t="s">
        <v>395</v>
      </c>
      <c r="C381" s="2" t="s">
        <v>145</v>
      </c>
      <c r="D381" s="3">
        <v>8</v>
      </c>
      <c r="E381" s="4">
        <v>8.0399999999999991</v>
      </c>
      <c r="G381" s="22">
        <v>1</v>
      </c>
      <c r="H381" s="23"/>
      <c r="L381" s="2"/>
      <c r="M381" s="3"/>
      <c r="N381" s="4"/>
      <c r="O381" s="21"/>
      <c r="P381" s="22"/>
      <c r="Q381" s="23"/>
    </row>
    <row r="382" spans="1:17" ht="18.8" customHeight="1" x14ac:dyDescent="0.3">
      <c r="A382" s="14" t="s">
        <v>396</v>
      </c>
      <c r="B382" s="15"/>
      <c r="C382" s="16"/>
      <c r="D382" s="17">
        <v>29.666666666666668</v>
      </c>
      <c r="E382" s="17">
        <v>1597.6399999999999</v>
      </c>
      <c r="F382" s="27">
        <f t="shared" si="10"/>
        <v>4.2579219965448625E-2</v>
      </c>
      <c r="G382" s="19">
        <v>1</v>
      </c>
      <c r="H382" s="20">
        <f t="shared" si="11"/>
        <v>1.4390559792775939E-2</v>
      </c>
      <c r="L382" s="2"/>
      <c r="M382" s="3"/>
      <c r="N382" s="4"/>
      <c r="O382" s="21"/>
      <c r="P382" s="22"/>
      <c r="Q382" s="23"/>
    </row>
    <row r="383" spans="1:17" ht="18.8" customHeight="1" x14ac:dyDescent="0.3">
      <c r="B383" s="1" t="s">
        <v>287</v>
      </c>
      <c r="C383" s="2" t="s">
        <v>47</v>
      </c>
      <c r="D383" s="3">
        <v>12</v>
      </c>
      <c r="E383" s="4">
        <v>149.97999999999999</v>
      </c>
      <c r="G383" s="22">
        <v>1</v>
      </c>
      <c r="H383" s="23"/>
      <c r="L383" s="2"/>
      <c r="M383" s="3"/>
      <c r="N383" s="4"/>
      <c r="O383" s="21"/>
      <c r="P383" s="22"/>
      <c r="Q383" s="23"/>
    </row>
    <row r="384" spans="1:17" ht="18.8" customHeight="1" x14ac:dyDescent="0.3">
      <c r="B384" s="1" t="s">
        <v>397</v>
      </c>
      <c r="C384" s="2" t="s">
        <v>24</v>
      </c>
      <c r="D384" s="3">
        <v>35</v>
      </c>
      <c r="E384" s="4">
        <v>241.41</v>
      </c>
      <c r="G384" s="22">
        <v>1</v>
      </c>
      <c r="H384" s="23"/>
      <c r="L384" s="2"/>
      <c r="M384" s="3"/>
      <c r="N384" s="4"/>
      <c r="O384" s="21"/>
      <c r="P384" s="22"/>
      <c r="Q384" s="23"/>
    </row>
    <row r="385" spans="1:17" ht="18.8" customHeight="1" x14ac:dyDescent="0.3">
      <c r="B385" s="1" t="s">
        <v>398</v>
      </c>
      <c r="C385" s="2" t="s">
        <v>24</v>
      </c>
      <c r="D385" s="3">
        <v>42</v>
      </c>
      <c r="E385" s="4">
        <v>1206.25</v>
      </c>
      <c r="G385" s="22">
        <v>1</v>
      </c>
      <c r="H385" s="23"/>
      <c r="L385" s="2"/>
      <c r="M385" s="3"/>
      <c r="N385" s="4"/>
      <c r="O385" s="21"/>
      <c r="P385" s="22"/>
      <c r="Q385" s="23"/>
    </row>
    <row r="386" spans="1:17" ht="18.8" customHeight="1" x14ac:dyDescent="0.3">
      <c r="A386" s="14" t="s">
        <v>399</v>
      </c>
      <c r="B386" s="15"/>
      <c r="C386" s="16"/>
      <c r="D386" s="17">
        <v>12</v>
      </c>
      <c r="E386" s="17">
        <v>0</v>
      </c>
      <c r="F386" s="27">
        <f t="shared" si="10"/>
        <v>0</v>
      </c>
      <c r="G386" s="19">
        <v>1</v>
      </c>
      <c r="H386" s="20">
        <f t="shared" si="11"/>
        <v>1.4390559792775939E-2</v>
      </c>
      <c r="L386" s="2"/>
      <c r="M386" s="3"/>
      <c r="N386" s="4"/>
      <c r="O386" s="21"/>
      <c r="P386" s="22"/>
      <c r="Q386" s="23"/>
    </row>
    <row r="387" spans="1:17" ht="18.8" customHeight="1" x14ac:dyDescent="0.3">
      <c r="B387" s="1" t="s">
        <v>287</v>
      </c>
      <c r="C387" s="2" t="s">
        <v>47</v>
      </c>
      <c r="D387" s="3">
        <v>12</v>
      </c>
      <c r="E387" s="4">
        <v>0</v>
      </c>
      <c r="G387" s="22">
        <v>1</v>
      </c>
      <c r="H387" s="23"/>
      <c r="L387" s="2"/>
      <c r="M387" s="3"/>
      <c r="N387" s="4"/>
      <c r="O387" s="21"/>
      <c r="P387" s="22"/>
      <c r="Q387" s="23"/>
    </row>
    <row r="388" spans="1:17" ht="18.8" customHeight="1" x14ac:dyDescent="0.3">
      <c r="A388" s="14" t="s">
        <v>400</v>
      </c>
      <c r="B388" s="15"/>
      <c r="C388" s="16"/>
      <c r="D388" s="17">
        <v>11.064516129032258</v>
      </c>
      <c r="E388" s="17">
        <v>4819.1900000000005</v>
      </c>
      <c r="F388" s="27">
        <f t="shared" si="10"/>
        <v>0.12843779015628703</v>
      </c>
      <c r="G388" s="19">
        <v>1</v>
      </c>
      <c r="H388" s="20">
        <f t="shared" si="11"/>
        <v>1.4390559792775939E-2</v>
      </c>
      <c r="L388" s="2"/>
      <c r="M388" s="3"/>
      <c r="N388" s="4"/>
      <c r="O388" s="21"/>
      <c r="P388" s="22"/>
      <c r="Q388" s="23"/>
    </row>
    <row r="389" spans="1:17" ht="18.8" customHeight="1" x14ac:dyDescent="0.3">
      <c r="B389" s="1" t="s">
        <v>401</v>
      </c>
      <c r="C389" s="2" t="s">
        <v>47</v>
      </c>
      <c r="D389" s="3">
        <v>6</v>
      </c>
      <c r="E389" s="4">
        <v>85</v>
      </c>
      <c r="G389" s="22">
        <v>1</v>
      </c>
      <c r="H389" s="23"/>
      <c r="L389" s="2"/>
      <c r="M389" s="3"/>
      <c r="N389" s="4"/>
      <c r="O389" s="21"/>
      <c r="P389" s="22"/>
      <c r="Q389" s="23"/>
    </row>
    <row r="390" spans="1:17" ht="18.8" customHeight="1" x14ac:dyDescent="0.3">
      <c r="B390" s="1" t="s">
        <v>174</v>
      </c>
      <c r="C390" s="2" t="s">
        <v>47</v>
      </c>
      <c r="D390" s="3">
        <v>36</v>
      </c>
      <c r="E390" s="4">
        <v>65</v>
      </c>
      <c r="G390" s="22">
        <v>1</v>
      </c>
      <c r="H390" s="23"/>
      <c r="L390" s="2"/>
      <c r="M390" s="3"/>
      <c r="N390" s="4"/>
      <c r="O390" s="21"/>
      <c r="P390" s="22"/>
      <c r="Q390" s="23"/>
    </row>
    <row r="391" spans="1:17" ht="18.8" customHeight="1" x14ac:dyDescent="0.3">
      <c r="B391" s="1" t="s">
        <v>402</v>
      </c>
      <c r="C391" s="2" t="s">
        <v>47</v>
      </c>
      <c r="D391" s="3">
        <v>20</v>
      </c>
      <c r="E391" s="4">
        <v>236.04</v>
      </c>
      <c r="G391" s="22">
        <v>1</v>
      </c>
      <c r="H391" s="23"/>
      <c r="L391" s="2"/>
      <c r="M391" s="3"/>
      <c r="N391" s="4"/>
      <c r="O391" s="21"/>
      <c r="P391" s="22"/>
      <c r="Q391" s="23"/>
    </row>
    <row r="392" spans="1:17" ht="18.8" customHeight="1" x14ac:dyDescent="0.3">
      <c r="B392" s="1" t="s">
        <v>403</v>
      </c>
      <c r="C392" s="2" t="s">
        <v>47</v>
      </c>
      <c r="D392" s="3">
        <v>7</v>
      </c>
      <c r="E392" s="4">
        <v>85</v>
      </c>
      <c r="G392" s="22">
        <v>1</v>
      </c>
      <c r="H392" s="23"/>
      <c r="L392" s="2"/>
      <c r="M392" s="3"/>
      <c r="N392" s="4"/>
      <c r="O392" s="21"/>
      <c r="P392" s="22"/>
      <c r="Q392" s="23"/>
    </row>
    <row r="393" spans="1:17" ht="18.8" customHeight="1" x14ac:dyDescent="0.3">
      <c r="B393" s="1" t="s">
        <v>404</v>
      </c>
      <c r="C393" s="2" t="s">
        <v>47</v>
      </c>
      <c r="D393" s="3">
        <v>37</v>
      </c>
      <c r="E393" s="4">
        <v>65</v>
      </c>
      <c r="G393" s="22">
        <v>1</v>
      </c>
      <c r="H393" s="23"/>
      <c r="L393" s="2"/>
      <c r="M393" s="3"/>
      <c r="N393" s="4"/>
      <c r="O393" s="21"/>
      <c r="P393" s="22"/>
      <c r="Q393" s="23"/>
    </row>
    <row r="394" spans="1:17" ht="18.8" customHeight="1" x14ac:dyDescent="0.3">
      <c r="B394" s="1" t="s">
        <v>405</v>
      </c>
      <c r="C394" s="2" t="s">
        <v>47</v>
      </c>
      <c r="D394" s="3">
        <v>6</v>
      </c>
      <c r="E394" s="4">
        <v>85</v>
      </c>
      <c r="G394" s="22">
        <v>1</v>
      </c>
      <c r="H394" s="23"/>
      <c r="L394" s="2"/>
      <c r="M394" s="3"/>
      <c r="N394" s="4"/>
      <c r="O394" s="21"/>
      <c r="P394" s="22"/>
      <c r="Q394" s="23"/>
    </row>
    <row r="395" spans="1:17" ht="18.8" customHeight="1" x14ac:dyDescent="0.3">
      <c r="B395" s="1" t="s">
        <v>406</v>
      </c>
      <c r="C395" s="2" t="s">
        <v>47</v>
      </c>
      <c r="D395" s="3">
        <v>5</v>
      </c>
      <c r="E395" s="4">
        <v>360</v>
      </c>
      <c r="G395" s="22">
        <v>1</v>
      </c>
      <c r="H395" s="23"/>
      <c r="L395" s="2"/>
      <c r="M395" s="3"/>
      <c r="N395" s="4"/>
      <c r="O395" s="21"/>
      <c r="P395" s="22"/>
      <c r="Q395" s="23"/>
    </row>
    <row r="396" spans="1:17" ht="18.8" customHeight="1" x14ac:dyDescent="0.3">
      <c r="B396" s="1" t="s">
        <v>407</v>
      </c>
      <c r="C396" s="2" t="s">
        <v>47</v>
      </c>
      <c r="D396" s="3">
        <v>26</v>
      </c>
      <c r="E396" s="4">
        <v>283.16000000000003</v>
      </c>
      <c r="G396" s="22">
        <v>1</v>
      </c>
      <c r="H396" s="23"/>
      <c r="L396" s="2"/>
      <c r="M396" s="3"/>
      <c r="N396" s="4"/>
      <c r="O396" s="21"/>
      <c r="P396" s="22"/>
      <c r="Q396" s="23"/>
    </row>
    <row r="397" spans="1:17" ht="18.8" customHeight="1" x14ac:dyDescent="0.3">
      <c r="B397" s="1" t="s">
        <v>408</v>
      </c>
      <c r="C397" s="2" t="s">
        <v>47</v>
      </c>
      <c r="D397" s="3">
        <v>6</v>
      </c>
      <c r="E397" s="4">
        <v>85</v>
      </c>
      <c r="G397" s="22">
        <v>1</v>
      </c>
      <c r="H397" s="23"/>
      <c r="L397" s="2"/>
      <c r="M397" s="3"/>
      <c r="N397" s="4"/>
      <c r="O397" s="21"/>
      <c r="P397" s="22"/>
      <c r="Q397" s="23"/>
    </row>
    <row r="398" spans="1:17" ht="18.8" customHeight="1" x14ac:dyDescent="0.3">
      <c r="B398" s="1" t="s">
        <v>409</v>
      </c>
      <c r="C398" s="2" t="s">
        <v>47</v>
      </c>
      <c r="D398" s="3">
        <v>18</v>
      </c>
      <c r="E398" s="4">
        <v>236.04</v>
      </c>
      <c r="G398" s="22">
        <v>1</v>
      </c>
      <c r="H398" s="23"/>
      <c r="L398" s="2"/>
      <c r="M398" s="3"/>
      <c r="N398" s="4"/>
      <c r="O398" s="21"/>
      <c r="P398" s="22"/>
      <c r="Q398" s="23"/>
    </row>
    <row r="399" spans="1:17" ht="18.8" customHeight="1" x14ac:dyDescent="0.3">
      <c r="B399" s="1" t="s">
        <v>175</v>
      </c>
      <c r="C399" s="2" t="s">
        <v>47</v>
      </c>
      <c r="D399" s="3">
        <v>35</v>
      </c>
      <c r="E399" s="4">
        <v>191</v>
      </c>
      <c r="G399" s="22">
        <v>1</v>
      </c>
      <c r="H399" s="23"/>
      <c r="L399" s="2"/>
      <c r="M399" s="3"/>
      <c r="N399" s="4"/>
      <c r="O399" s="21"/>
      <c r="P399" s="22"/>
      <c r="Q399" s="23"/>
    </row>
    <row r="400" spans="1:17" ht="18.8" customHeight="1" x14ac:dyDescent="0.3">
      <c r="B400" s="1" t="s">
        <v>410</v>
      </c>
      <c r="C400" s="2" t="s">
        <v>47</v>
      </c>
      <c r="D400" s="3">
        <v>19</v>
      </c>
      <c r="E400" s="4">
        <v>157.91</v>
      </c>
      <c r="G400" s="22">
        <v>1</v>
      </c>
      <c r="H400" s="23"/>
      <c r="L400" s="2"/>
      <c r="M400" s="3"/>
      <c r="N400" s="4"/>
      <c r="O400" s="21"/>
      <c r="P400" s="22"/>
      <c r="Q400" s="23"/>
    </row>
    <row r="401" spans="2:17" ht="18.8" customHeight="1" x14ac:dyDescent="0.3">
      <c r="B401" s="1" t="s">
        <v>411</v>
      </c>
      <c r="C401" s="2" t="s">
        <v>47</v>
      </c>
      <c r="D401" s="3">
        <v>6</v>
      </c>
      <c r="E401" s="4">
        <v>85</v>
      </c>
      <c r="G401" s="22">
        <v>1</v>
      </c>
      <c r="H401" s="23"/>
      <c r="L401" s="2"/>
      <c r="M401" s="3"/>
      <c r="N401" s="4"/>
      <c r="O401" s="21"/>
      <c r="P401" s="22"/>
      <c r="Q401" s="23"/>
    </row>
    <row r="402" spans="2:17" ht="18.8" customHeight="1" x14ac:dyDescent="0.3">
      <c r="B402" s="1" t="s">
        <v>412</v>
      </c>
      <c r="C402" s="2" t="s">
        <v>47</v>
      </c>
      <c r="D402" s="3">
        <v>6</v>
      </c>
      <c r="E402" s="4">
        <v>85</v>
      </c>
      <c r="G402" s="22">
        <v>1</v>
      </c>
      <c r="H402" s="23"/>
      <c r="L402" s="2"/>
      <c r="M402" s="3"/>
      <c r="N402" s="4"/>
      <c r="O402" s="21"/>
      <c r="P402" s="22"/>
      <c r="Q402" s="23"/>
    </row>
    <row r="403" spans="2:17" ht="18.8" customHeight="1" x14ac:dyDescent="0.3">
      <c r="B403" s="1" t="s">
        <v>413</v>
      </c>
      <c r="C403" s="2" t="s">
        <v>47</v>
      </c>
      <c r="D403" s="3">
        <v>8</v>
      </c>
      <c r="E403" s="4">
        <v>360</v>
      </c>
      <c r="G403" s="22">
        <v>1</v>
      </c>
      <c r="H403" s="23"/>
      <c r="L403" s="2"/>
      <c r="M403" s="3"/>
      <c r="N403" s="4"/>
      <c r="O403" s="21"/>
      <c r="P403" s="22"/>
      <c r="Q403" s="23"/>
    </row>
    <row r="404" spans="2:17" ht="18.8" customHeight="1" x14ac:dyDescent="0.3">
      <c r="B404" s="1" t="s">
        <v>414</v>
      </c>
      <c r="C404" s="2" t="s">
        <v>47</v>
      </c>
      <c r="D404" s="3">
        <v>7</v>
      </c>
      <c r="E404" s="4">
        <v>360</v>
      </c>
      <c r="G404" s="22">
        <v>1</v>
      </c>
      <c r="H404" s="23"/>
      <c r="L404" s="2"/>
      <c r="M404" s="3"/>
      <c r="N404" s="4"/>
      <c r="O404" s="21"/>
      <c r="P404" s="22"/>
      <c r="Q404" s="23"/>
    </row>
    <row r="405" spans="2:17" ht="18.8" customHeight="1" x14ac:dyDescent="0.3">
      <c r="B405" s="1" t="s">
        <v>415</v>
      </c>
      <c r="C405" s="2" t="s">
        <v>47</v>
      </c>
      <c r="D405" s="3">
        <v>5</v>
      </c>
      <c r="E405" s="4">
        <v>85</v>
      </c>
      <c r="G405" s="22">
        <v>1</v>
      </c>
      <c r="H405" s="23"/>
      <c r="L405" s="2"/>
      <c r="M405" s="3"/>
      <c r="N405" s="4"/>
      <c r="O405" s="21"/>
      <c r="P405" s="22"/>
      <c r="Q405" s="23"/>
    </row>
    <row r="406" spans="2:17" ht="18.8" customHeight="1" x14ac:dyDescent="0.3">
      <c r="B406" s="1" t="s">
        <v>416</v>
      </c>
      <c r="C406" s="2" t="s">
        <v>47</v>
      </c>
      <c r="D406" s="3">
        <v>7</v>
      </c>
      <c r="E406" s="4">
        <v>85</v>
      </c>
      <c r="G406" s="22">
        <v>1</v>
      </c>
      <c r="H406" s="23"/>
      <c r="L406" s="2"/>
      <c r="M406" s="3"/>
      <c r="N406" s="4"/>
      <c r="O406" s="21"/>
      <c r="P406" s="22"/>
      <c r="Q406" s="23"/>
    </row>
    <row r="407" spans="2:17" ht="18.8" customHeight="1" x14ac:dyDescent="0.3">
      <c r="B407" s="1" t="s">
        <v>417</v>
      </c>
      <c r="C407" s="2" t="s">
        <v>47</v>
      </c>
      <c r="D407" s="3">
        <v>11</v>
      </c>
      <c r="E407" s="4">
        <v>273</v>
      </c>
      <c r="G407" s="22">
        <v>1</v>
      </c>
      <c r="H407" s="23"/>
      <c r="L407" s="2"/>
      <c r="M407" s="3"/>
      <c r="N407" s="4"/>
      <c r="O407" s="21"/>
      <c r="P407" s="22"/>
      <c r="Q407" s="23"/>
    </row>
    <row r="408" spans="2:17" ht="18.8" customHeight="1" x14ac:dyDescent="0.3">
      <c r="B408" s="1" t="s">
        <v>418</v>
      </c>
      <c r="C408" s="2" t="s">
        <v>47</v>
      </c>
      <c r="D408" s="3">
        <v>6</v>
      </c>
      <c r="E408" s="4">
        <v>85</v>
      </c>
      <c r="G408" s="22">
        <v>1</v>
      </c>
      <c r="H408" s="23"/>
      <c r="L408" s="2"/>
      <c r="M408" s="3"/>
      <c r="N408" s="4"/>
      <c r="O408" s="21"/>
      <c r="P408" s="22"/>
      <c r="Q408" s="23"/>
    </row>
    <row r="409" spans="2:17" ht="18.8" customHeight="1" x14ac:dyDescent="0.3">
      <c r="B409" s="1" t="s">
        <v>419</v>
      </c>
      <c r="C409" s="2" t="s">
        <v>47</v>
      </c>
      <c r="D409" s="3">
        <v>3</v>
      </c>
      <c r="E409" s="4">
        <v>85</v>
      </c>
      <c r="G409" s="22">
        <v>1</v>
      </c>
      <c r="H409" s="23"/>
      <c r="L409" s="2"/>
      <c r="M409" s="3"/>
      <c r="N409" s="4"/>
      <c r="O409" s="21"/>
      <c r="P409" s="22"/>
      <c r="Q409" s="23"/>
    </row>
    <row r="410" spans="2:17" ht="18.8" customHeight="1" x14ac:dyDescent="0.3">
      <c r="B410" s="1" t="s">
        <v>420</v>
      </c>
      <c r="C410" s="2" t="s">
        <v>47</v>
      </c>
      <c r="D410" s="3">
        <v>3</v>
      </c>
      <c r="E410" s="4">
        <v>85</v>
      </c>
      <c r="G410" s="22">
        <v>1</v>
      </c>
      <c r="H410" s="23"/>
      <c r="L410" s="2"/>
      <c r="M410" s="3"/>
      <c r="N410" s="4"/>
      <c r="O410" s="21"/>
      <c r="P410" s="22"/>
      <c r="Q410" s="23"/>
    </row>
    <row r="411" spans="2:17" ht="18.8" customHeight="1" x14ac:dyDescent="0.3">
      <c r="B411" s="1" t="s">
        <v>421</v>
      </c>
      <c r="C411" s="2" t="s">
        <v>47</v>
      </c>
      <c r="D411" s="3">
        <v>1</v>
      </c>
      <c r="E411" s="4">
        <v>85</v>
      </c>
      <c r="G411" s="22">
        <v>1</v>
      </c>
      <c r="H411" s="23"/>
      <c r="L411" s="2"/>
      <c r="M411" s="3"/>
      <c r="N411" s="4"/>
      <c r="O411" s="21"/>
      <c r="P411" s="22"/>
      <c r="Q411" s="23"/>
    </row>
    <row r="412" spans="2:17" ht="18.8" customHeight="1" x14ac:dyDescent="0.3">
      <c r="B412" s="1" t="s">
        <v>422</v>
      </c>
      <c r="C412" s="2" t="s">
        <v>47</v>
      </c>
      <c r="D412" s="3">
        <v>27</v>
      </c>
      <c r="E412" s="4">
        <v>278</v>
      </c>
      <c r="G412" s="22">
        <v>1</v>
      </c>
      <c r="H412" s="23"/>
      <c r="L412" s="2"/>
      <c r="M412" s="3"/>
      <c r="N412" s="4"/>
      <c r="O412" s="21"/>
      <c r="P412" s="22"/>
      <c r="Q412" s="23"/>
    </row>
    <row r="413" spans="2:17" ht="18.8" customHeight="1" x14ac:dyDescent="0.3">
      <c r="B413" s="1" t="s">
        <v>423</v>
      </c>
      <c r="C413" s="2" t="s">
        <v>47</v>
      </c>
      <c r="D413" s="3">
        <v>19</v>
      </c>
      <c r="E413" s="4">
        <v>236.04</v>
      </c>
      <c r="G413" s="22">
        <v>1</v>
      </c>
      <c r="H413" s="23"/>
      <c r="L413" s="2"/>
      <c r="M413" s="3"/>
      <c r="N413" s="4"/>
      <c r="O413" s="21"/>
      <c r="P413" s="22"/>
      <c r="Q413" s="23"/>
    </row>
    <row r="414" spans="2:17" ht="18.8" customHeight="1" x14ac:dyDescent="0.3">
      <c r="B414" s="1" t="s">
        <v>424</v>
      </c>
      <c r="C414" s="2" t="s">
        <v>47</v>
      </c>
      <c r="D414" s="3">
        <v>3</v>
      </c>
      <c r="E414" s="4">
        <v>85</v>
      </c>
      <c r="G414" s="22">
        <v>1</v>
      </c>
      <c r="H414" s="23"/>
      <c r="L414" s="2"/>
      <c r="M414" s="3"/>
      <c r="N414" s="4"/>
      <c r="O414" s="21"/>
      <c r="P414" s="22"/>
      <c r="Q414" s="23"/>
    </row>
    <row r="415" spans="2:17" ht="18.8" customHeight="1" x14ac:dyDescent="0.3">
      <c r="B415" s="1" t="s">
        <v>425</v>
      </c>
      <c r="C415" s="2" t="s">
        <v>47</v>
      </c>
      <c r="D415" s="3">
        <v>3</v>
      </c>
      <c r="E415" s="4">
        <v>85</v>
      </c>
      <c r="G415" s="22">
        <v>1</v>
      </c>
      <c r="H415" s="23"/>
      <c r="L415" s="2"/>
      <c r="M415" s="3"/>
      <c r="N415" s="4"/>
      <c r="O415" s="21"/>
      <c r="P415" s="22"/>
      <c r="Q415" s="23"/>
    </row>
    <row r="416" spans="2:17" ht="18.8" customHeight="1" x14ac:dyDescent="0.3">
      <c r="B416" s="1" t="s">
        <v>426</v>
      </c>
      <c r="C416" s="2" t="s">
        <v>47</v>
      </c>
      <c r="D416" s="3">
        <v>4</v>
      </c>
      <c r="E416" s="4">
        <v>85</v>
      </c>
      <c r="G416" s="22">
        <v>1</v>
      </c>
      <c r="H416" s="23"/>
      <c r="L416" s="2"/>
      <c r="M416" s="3"/>
      <c r="N416" s="4"/>
      <c r="O416" s="21"/>
      <c r="P416" s="22"/>
      <c r="Q416" s="23"/>
    </row>
    <row r="417" spans="1:17" ht="18.8" customHeight="1" x14ac:dyDescent="0.3">
      <c r="B417" s="1" t="s">
        <v>427</v>
      </c>
      <c r="C417" s="2" t="s">
        <v>47</v>
      </c>
      <c r="D417" s="3">
        <v>1</v>
      </c>
      <c r="E417" s="4">
        <v>273</v>
      </c>
      <c r="G417" s="22">
        <v>1</v>
      </c>
      <c r="H417" s="23"/>
      <c r="L417" s="2"/>
      <c r="M417" s="3"/>
      <c r="N417" s="4"/>
      <c r="O417" s="21"/>
      <c r="P417" s="22"/>
      <c r="Q417" s="23"/>
    </row>
    <row r="418" spans="1:17" ht="18.8" customHeight="1" x14ac:dyDescent="0.3">
      <c r="B418" s="1" t="s">
        <v>428</v>
      </c>
      <c r="C418" s="2" t="s">
        <v>47</v>
      </c>
      <c r="D418" s="3">
        <v>1</v>
      </c>
      <c r="E418" s="4">
        <v>85</v>
      </c>
      <c r="G418" s="22">
        <v>1</v>
      </c>
      <c r="H418" s="23"/>
      <c r="L418" s="2"/>
      <c r="M418" s="3"/>
      <c r="N418" s="4"/>
      <c r="O418" s="21"/>
      <c r="P418" s="22"/>
      <c r="Q418" s="23"/>
    </row>
    <row r="419" spans="1:17" ht="18.8" customHeight="1" x14ac:dyDescent="0.3">
      <c r="B419" s="1" t="s">
        <v>429</v>
      </c>
      <c r="C419" s="2" t="s">
        <v>47</v>
      </c>
      <c r="D419" s="3">
        <v>1</v>
      </c>
      <c r="E419" s="4">
        <v>85</v>
      </c>
      <c r="G419" s="22">
        <v>1</v>
      </c>
      <c r="H419" s="23"/>
      <c r="L419" s="2"/>
      <c r="M419" s="3"/>
      <c r="N419" s="4"/>
      <c r="O419" s="21"/>
      <c r="P419" s="22"/>
      <c r="Q419" s="23"/>
    </row>
    <row r="420" spans="1:17" ht="18.8" customHeight="1" x14ac:dyDescent="0.3">
      <c r="A420" s="14" t="s">
        <v>430</v>
      </c>
      <c r="B420" s="15"/>
      <c r="C420" s="16"/>
      <c r="D420" s="17">
        <v>2.5</v>
      </c>
      <c r="E420" s="17">
        <v>0</v>
      </c>
      <c r="F420" s="27">
        <f t="shared" ref="F420:F452" si="12">100*E420/$E$547</f>
        <v>0</v>
      </c>
      <c r="G420" s="19">
        <v>1</v>
      </c>
      <c r="H420" s="20">
        <f t="shared" ref="H420:H452" si="13">100*G420/$G$547</f>
        <v>1.4390559792775939E-2</v>
      </c>
      <c r="L420" s="2"/>
      <c r="M420" s="3"/>
      <c r="N420" s="4"/>
      <c r="O420" s="21"/>
      <c r="P420" s="22"/>
      <c r="Q420" s="23"/>
    </row>
    <row r="421" spans="1:17" ht="18.8" customHeight="1" x14ac:dyDescent="0.3">
      <c r="B421" s="1" t="s">
        <v>248</v>
      </c>
      <c r="C421" s="2" t="s">
        <v>47</v>
      </c>
      <c r="D421" s="3">
        <v>3</v>
      </c>
      <c r="E421" s="4">
        <v>0</v>
      </c>
      <c r="G421" s="22">
        <v>1</v>
      </c>
      <c r="H421" s="23"/>
      <c r="L421" s="2"/>
      <c r="M421" s="3"/>
      <c r="N421" s="4"/>
      <c r="O421" s="21"/>
      <c r="P421" s="22"/>
      <c r="Q421" s="23"/>
    </row>
    <row r="422" spans="1:17" ht="18.8" customHeight="1" x14ac:dyDescent="0.3">
      <c r="B422" s="1" t="s">
        <v>249</v>
      </c>
      <c r="C422" s="2" t="s">
        <v>47</v>
      </c>
      <c r="D422" s="3">
        <v>2</v>
      </c>
      <c r="E422" s="4">
        <v>0</v>
      </c>
      <c r="G422" s="22">
        <v>1</v>
      </c>
      <c r="H422" s="23"/>
      <c r="L422" s="2"/>
      <c r="M422" s="3"/>
      <c r="N422" s="4"/>
      <c r="O422" s="21"/>
      <c r="P422" s="22"/>
      <c r="Q422" s="23"/>
    </row>
    <row r="423" spans="1:17" ht="18.8" customHeight="1" x14ac:dyDescent="0.3">
      <c r="A423" s="14" t="s">
        <v>431</v>
      </c>
      <c r="B423" s="15"/>
      <c r="C423" s="16"/>
      <c r="D423" s="17">
        <v>22.5</v>
      </c>
      <c r="E423" s="17">
        <v>0</v>
      </c>
      <c r="F423" s="27">
        <f t="shared" si="12"/>
        <v>0</v>
      </c>
      <c r="G423" s="19">
        <v>1</v>
      </c>
      <c r="H423" s="20">
        <f t="shared" si="13"/>
        <v>1.4390559792775939E-2</v>
      </c>
      <c r="L423" s="2"/>
      <c r="M423" s="3"/>
      <c r="N423" s="4"/>
      <c r="O423" s="21"/>
      <c r="P423" s="22"/>
      <c r="Q423" s="23"/>
    </row>
    <row r="424" spans="1:17" ht="18.8" customHeight="1" x14ac:dyDescent="0.3">
      <c r="B424" s="1" t="s">
        <v>162</v>
      </c>
      <c r="C424" s="2" t="s">
        <v>12</v>
      </c>
      <c r="D424" s="3">
        <v>4</v>
      </c>
      <c r="E424" s="4">
        <v>0</v>
      </c>
      <c r="G424" s="22">
        <v>1</v>
      </c>
      <c r="H424" s="23"/>
      <c r="L424" s="2"/>
      <c r="M424" s="3"/>
      <c r="N424" s="4"/>
      <c r="O424" s="21"/>
      <c r="P424" s="22"/>
      <c r="Q424" s="23"/>
    </row>
    <row r="425" spans="1:17" ht="18.8" customHeight="1" x14ac:dyDescent="0.3">
      <c r="B425" s="1" t="s">
        <v>432</v>
      </c>
      <c r="C425" s="2" t="s">
        <v>31</v>
      </c>
      <c r="D425" s="3">
        <v>41</v>
      </c>
      <c r="E425" s="4">
        <v>0</v>
      </c>
      <c r="G425" s="22">
        <v>1</v>
      </c>
      <c r="H425" s="23"/>
      <c r="L425" s="2"/>
      <c r="M425" s="3"/>
      <c r="N425" s="4"/>
      <c r="O425" s="21"/>
      <c r="P425" s="22"/>
      <c r="Q425" s="23"/>
    </row>
    <row r="426" spans="1:17" ht="18.8" customHeight="1" x14ac:dyDescent="0.3">
      <c r="A426" s="14" t="s">
        <v>433</v>
      </c>
      <c r="B426" s="15"/>
      <c r="C426" s="16"/>
      <c r="D426" s="17">
        <v>49</v>
      </c>
      <c r="E426" s="17">
        <v>0</v>
      </c>
      <c r="F426" s="27">
        <f t="shared" si="12"/>
        <v>0</v>
      </c>
      <c r="G426" s="19">
        <v>1</v>
      </c>
      <c r="H426" s="20">
        <f t="shared" si="13"/>
        <v>1.4390559792775939E-2</v>
      </c>
      <c r="L426" s="2"/>
      <c r="M426" s="3"/>
      <c r="N426" s="4"/>
      <c r="O426" s="21"/>
      <c r="P426" s="22"/>
      <c r="Q426" s="23"/>
    </row>
    <row r="427" spans="1:17" ht="18.8" customHeight="1" x14ac:dyDescent="0.3">
      <c r="B427" s="1" t="s">
        <v>434</v>
      </c>
      <c r="C427" s="2" t="s">
        <v>18</v>
      </c>
      <c r="D427" s="3">
        <v>49</v>
      </c>
      <c r="E427" s="4">
        <v>0</v>
      </c>
      <c r="G427" s="22">
        <v>1</v>
      </c>
      <c r="H427" s="23"/>
      <c r="L427" s="2"/>
      <c r="M427" s="3"/>
      <c r="N427" s="4"/>
      <c r="O427" s="21"/>
      <c r="P427" s="22"/>
      <c r="Q427" s="23"/>
    </row>
    <row r="428" spans="1:17" ht="18.8" customHeight="1" x14ac:dyDescent="0.3">
      <c r="A428" s="14" t="s">
        <v>435</v>
      </c>
      <c r="B428" s="15"/>
      <c r="C428" s="16"/>
      <c r="D428" s="17">
        <v>15</v>
      </c>
      <c r="E428" s="17">
        <v>78</v>
      </c>
      <c r="F428" s="27">
        <f t="shared" si="12"/>
        <v>2.0788032080474909E-3</v>
      </c>
      <c r="G428" s="19">
        <v>1</v>
      </c>
      <c r="H428" s="20">
        <f t="shared" si="13"/>
        <v>1.4390559792775939E-2</v>
      </c>
      <c r="L428" s="2"/>
      <c r="M428" s="3"/>
      <c r="N428" s="4"/>
      <c r="O428" s="21"/>
      <c r="P428" s="22"/>
      <c r="Q428" s="23"/>
    </row>
    <row r="429" spans="1:17" ht="18.8" customHeight="1" x14ac:dyDescent="0.3">
      <c r="B429" s="1" t="s">
        <v>436</v>
      </c>
      <c r="C429" s="2" t="s">
        <v>27</v>
      </c>
      <c r="D429" s="3">
        <v>16</v>
      </c>
      <c r="E429" s="4">
        <v>43.3</v>
      </c>
      <c r="G429" s="22">
        <v>1</v>
      </c>
      <c r="H429" s="23"/>
      <c r="L429" s="2"/>
      <c r="M429" s="3"/>
      <c r="N429" s="4"/>
      <c r="O429" s="21"/>
      <c r="P429" s="22"/>
      <c r="Q429" s="23"/>
    </row>
    <row r="430" spans="1:17" ht="18.8" customHeight="1" x14ac:dyDescent="0.3">
      <c r="B430" s="1" t="s">
        <v>437</v>
      </c>
      <c r="C430" s="2" t="s">
        <v>27</v>
      </c>
      <c r="D430" s="3">
        <v>14</v>
      </c>
      <c r="E430" s="4">
        <v>34.700000000000003</v>
      </c>
      <c r="G430" s="22">
        <v>1</v>
      </c>
      <c r="H430" s="23"/>
      <c r="L430" s="2"/>
      <c r="M430" s="3"/>
      <c r="N430" s="4"/>
      <c r="O430" s="21"/>
      <c r="P430" s="22"/>
      <c r="Q430" s="23"/>
    </row>
    <row r="431" spans="1:17" ht="18.8" customHeight="1" x14ac:dyDescent="0.3">
      <c r="A431" s="14" t="s">
        <v>438</v>
      </c>
      <c r="B431" s="15"/>
      <c r="C431" s="16"/>
      <c r="D431" s="17">
        <v>2</v>
      </c>
      <c r="E431" s="17">
        <v>25.48</v>
      </c>
      <c r="F431" s="27">
        <f t="shared" si="12"/>
        <v>6.79075714628847E-4</v>
      </c>
      <c r="G431" s="19">
        <v>1</v>
      </c>
      <c r="H431" s="20">
        <f t="shared" si="13"/>
        <v>1.4390559792775939E-2</v>
      </c>
      <c r="L431" s="2"/>
      <c r="M431" s="3"/>
      <c r="N431" s="4"/>
      <c r="O431" s="21"/>
      <c r="P431" s="22"/>
      <c r="Q431" s="23"/>
    </row>
    <row r="432" spans="1:17" ht="18.8" customHeight="1" x14ac:dyDescent="0.3">
      <c r="B432" s="1" t="s">
        <v>439</v>
      </c>
      <c r="C432" s="2" t="s">
        <v>47</v>
      </c>
      <c r="D432" s="3">
        <v>2</v>
      </c>
      <c r="E432" s="4">
        <v>25.48</v>
      </c>
      <c r="G432" s="22">
        <v>1</v>
      </c>
      <c r="H432" s="23"/>
      <c r="L432" s="2"/>
      <c r="M432" s="3"/>
      <c r="N432" s="4"/>
      <c r="O432" s="21"/>
      <c r="P432" s="22"/>
      <c r="Q432" s="23"/>
    </row>
    <row r="433" spans="1:17" ht="18.8" customHeight="1" x14ac:dyDescent="0.3">
      <c r="A433" s="14" t="s">
        <v>440</v>
      </c>
      <c r="B433" s="15"/>
      <c r="C433" s="16"/>
      <c r="D433" s="17">
        <v>48</v>
      </c>
      <c r="E433" s="17">
        <v>0</v>
      </c>
      <c r="F433" s="27">
        <f t="shared" si="12"/>
        <v>0</v>
      </c>
      <c r="G433" s="19">
        <v>1</v>
      </c>
      <c r="H433" s="20">
        <f t="shared" si="13"/>
        <v>1.4390559792775939E-2</v>
      </c>
      <c r="L433" s="2"/>
      <c r="M433" s="3"/>
      <c r="N433" s="4"/>
      <c r="O433" s="21"/>
      <c r="P433" s="22"/>
      <c r="Q433" s="23"/>
    </row>
    <row r="434" spans="1:17" ht="18.8" customHeight="1" x14ac:dyDescent="0.3">
      <c r="B434" s="1" t="s">
        <v>441</v>
      </c>
      <c r="C434" s="2" t="s">
        <v>47</v>
      </c>
      <c r="D434" s="3">
        <v>48</v>
      </c>
      <c r="E434" s="4">
        <v>0</v>
      </c>
      <c r="G434" s="22">
        <v>1</v>
      </c>
      <c r="H434" s="23"/>
      <c r="L434" s="2"/>
      <c r="M434" s="3"/>
      <c r="N434" s="4"/>
      <c r="O434" s="21"/>
      <c r="P434" s="22"/>
      <c r="Q434" s="23"/>
    </row>
    <row r="435" spans="1:17" ht="18.8" customHeight="1" x14ac:dyDescent="0.3">
      <c r="A435" s="14" t="s">
        <v>442</v>
      </c>
      <c r="B435" s="15"/>
      <c r="C435" s="16"/>
      <c r="D435" s="17">
        <v>31</v>
      </c>
      <c r="E435" s="17">
        <v>31</v>
      </c>
      <c r="F435" s="27">
        <f t="shared" si="12"/>
        <v>8.2619101858297705E-4</v>
      </c>
      <c r="G435" s="19">
        <v>1</v>
      </c>
      <c r="H435" s="20">
        <f t="shared" si="13"/>
        <v>1.4390559792775939E-2</v>
      </c>
      <c r="L435" s="2"/>
      <c r="M435" s="3"/>
      <c r="N435" s="4"/>
      <c r="O435" s="21"/>
      <c r="P435" s="22"/>
      <c r="Q435" s="23"/>
    </row>
    <row r="436" spans="1:17" ht="18.8" customHeight="1" x14ac:dyDescent="0.3">
      <c r="B436" s="1" t="s">
        <v>443</v>
      </c>
      <c r="C436" s="2" t="s">
        <v>178</v>
      </c>
      <c r="D436" s="3">
        <v>31</v>
      </c>
      <c r="E436" s="4">
        <v>31</v>
      </c>
      <c r="G436" s="22">
        <v>1</v>
      </c>
      <c r="H436" s="23"/>
      <c r="L436" s="2"/>
      <c r="M436" s="3"/>
      <c r="N436" s="4"/>
      <c r="O436" s="21"/>
      <c r="P436" s="22"/>
      <c r="Q436" s="23"/>
    </row>
    <row r="437" spans="1:17" ht="18.8" customHeight="1" x14ac:dyDescent="0.3">
      <c r="A437" s="14" t="s">
        <v>444</v>
      </c>
      <c r="B437" s="15"/>
      <c r="C437" s="16"/>
      <c r="D437" s="17">
        <v>20</v>
      </c>
      <c r="E437" s="17">
        <v>0</v>
      </c>
      <c r="F437" s="27">
        <f t="shared" si="12"/>
        <v>0</v>
      </c>
      <c r="G437" s="19">
        <v>1</v>
      </c>
      <c r="H437" s="20">
        <f t="shared" si="13"/>
        <v>1.4390559792775939E-2</v>
      </c>
      <c r="L437" s="2"/>
      <c r="M437" s="3"/>
      <c r="N437" s="4"/>
      <c r="O437" s="21"/>
      <c r="P437" s="22"/>
      <c r="Q437" s="23"/>
    </row>
    <row r="438" spans="1:17" ht="18.8" customHeight="1" x14ac:dyDescent="0.3">
      <c r="B438" s="1" t="s">
        <v>445</v>
      </c>
      <c r="C438" s="2" t="s">
        <v>446</v>
      </c>
      <c r="D438" s="3">
        <v>20</v>
      </c>
      <c r="E438" s="4">
        <v>0</v>
      </c>
      <c r="G438" s="22">
        <v>1</v>
      </c>
      <c r="H438" s="23"/>
      <c r="L438" s="2"/>
      <c r="M438" s="3"/>
      <c r="N438" s="4"/>
      <c r="O438" s="21"/>
      <c r="P438" s="22"/>
      <c r="Q438" s="23"/>
    </row>
    <row r="439" spans="1:17" ht="18.8" customHeight="1" x14ac:dyDescent="0.3">
      <c r="A439" s="14" t="s">
        <v>447</v>
      </c>
      <c r="B439" s="15"/>
      <c r="C439" s="16"/>
      <c r="D439" s="17">
        <v>18.25</v>
      </c>
      <c r="E439" s="17">
        <v>514.54999999999995</v>
      </c>
      <c r="F439" s="27">
        <f t="shared" si="12"/>
        <v>1.3713438342318413E-2</v>
      </c>
      <c r="G439" s="19">
        <v>1</v>
      </c>
      <c r="H439" s="20">
        <f t="shared" si="13"/>
        <v>1.4390559792775939E-2</v>
      </c>
      <c r="L439" s="2"/>
      <c r="M439" s="3"/>
      <c r="N439" s="4"/>
      <c r="O439" s="21"/>
      <c r="P439" s="22"/>
      <c r="Q439" s="23"/>
    </row>
    <row r="440" spans="1:17" ht="18.8" customHeight="1" x14ac:dyDescent="0.3">
      <c r="B440" s="1" t="s">
        <v>448</v>
      </c>
      <c r="C440" s="2" t="s">
        <v>47</v>
      </c>
      <c r="D440" s="3">
        <v>21</v>
      </c>
      <c r="E440" s="4">
        <v>3.96</v>
      </c>
      <c r="G440" s="22">
        <v>5</v>
      </c>
      <c r="H440" s="23"/>
      <c r="L440" s="2"/>
      <c r="M440" s="3"/>
      <c r="N440" s="4"/>
      <c r="O440" s="21"/>
      <c r="P440" s="22"/>
      <c r="Q440" s="23"/>
    </row>
    <row r="441" spans="1:17" ht="18.8" customHeight="1" x14ac:dyDescent="0.3">
      <c r="B441" s="1" t="s">
        <v>449</v>
      </c>
      <c r="C441" s="2" t="s">
        <v>47</v>
      </c>
      <c r="D441" s="3">
        <v>21</v>
      </c>
      <c r="E441" s="4">
        <v>135</v>
      </c>
      <c r="G441" s="22">
        <v>1</v>
      </c>
      <c r="H441" s="23"/>
      <c r="L441" s="2"/>
      <c r="M441" s="3"/>
      <c r="N441" s="4"/>
      <c r="O441" s="21"/>
      <c r="P441" s="22"/>
      <c r="Q441" s="23"/>
    </row>
    <row r="442" spans="1:17" ht="18.8" customHeight="1" x14ac:dyDescent="0.3">
      <c r="B442" s="1" t="s">
        <v>450</v>
      </c>
      <c r="C442" s="2" t="s">
        <v>47</v>
      </c>
      <c r="D442" s="3">
        <v>21</v>
      </c>
      <c r="E442" s="4">
        <v>283.02</v>
      </c>
      <c r="G442" s="22">
        <v>1</v>
      </c>
      <c r="H442" s="23"/>
      <c r="L442" s="2"/>
      <c r="M442" s="3"/>
      <c r="N442" s="4"/>
      <c r="O442" s="21"/>
      <c r="P442" s="22"/>
      <c r="Q442" s="23"/>
    </row>
    <row r="443" spans="1:17" ht="18.8" customHeight="1" x14ac:dyDescent="0.3">
      <c r="B443" s="1" t="s">
        <v>451</v>
      </c>
      <c r="C443" s="2" t="s">
        <v>47</v>
      </c>
      <c r="D443" s="3">
        <v>10</v>
      </c>
      <c r="E443" s="4">
        <v>92.57</v>
      </c>
      <c r="G443" s="22">
        <v>1</v>
      </c>
      <c r="H443" s="23"/>
      <c r="L443" s="2"/>
      <c r="M443" s="3"/>
      <c r="N443" s="4"/>
      <c r="O443" s="21"/>
      <c r="P443" s="22"/>
      <c r="Q443" s="23"/>
    </row>
    <row r="444" spans="1:17" ht="18.8" customHeight="1" x14ac:dyDescent="0.3">
      <c r="A444" s="14" t="s">
        <v>452</v>
      </c>
      <c r="B444" s="15"/>
      <c r="C444" s="16"/>
      <c r="D444" s="17">
        <v>35</v>
      </c>
      <c r="E444" s="17">
        <v>30096</v>
      </c>
      <c r="F444" s="27">
        <f t="shared" si="12"/>
        <v>0.80209822242817019</v>
      </c>
      <c r="G444" s="19">
        <v>1</v>
      </c>
      <c r="H444" s="20">
        <f t="shared" si="13"/>
        <v>1.4390559792775939E-2</v>
      </c>
      <c r="L444" s="2"/>
      <c r="M444" s="3"/>
      <c r="N444" s="4"/>
      <c r="O444" s="21"/>
      <c r="P444" s="22"/>
      <c r="Q444" s="23"/>
    </row>
    <row r="445" spans="1:17" ht="18.8" customHeight="1" x14ac:dyDescent="0.3">
      <c r="B445" s="1" t="s">
        <v>14</v>
      </c>
      <c r="C445" s="2" t="s">
        <v>15</v>
      </c>
      <c r="D445" s="3">
        <v>43</v>
      </c>
      <c r="E445" s="4">
        <v>2721</v>
      </c>
      <c r="G445" s="22">
        <v>1</v>
      </c>
      <c r="H445" s="23"/>
      <c r="L445" s="2"/>
      <c r="M445" s="3"/>
      <c r="N445" s="4"/>
      <c r="O445" s="21"/>
      <c r="P445" s="22"/>
      <c r="Q445" s="23"/>
    </row>
    <row r="446" spans="1:17" ht="18.8" customHeight="1" x14ac:dyDescent="0.3">
      <c r="B446" s="1" t="s">
        <v>453</v>
      </c>
      <c r="C446" s="2" t="s">
        <v>31</v>
      </c>
      <c r="D446" s="3">
        <v>35</v>
      </c>
      <c r="E446" s="4">
        <v>2900</v>
      </c>
      <c r="G446" s="22">
        <v>1</v>
      </c>
      <c r="H446" s="23"/>
      <c r="L446" s="2"/>
      <c r="M446" s="3"/>
      <c r="N446" s="4"/>
      <c r="O446" s="21"/>
      <c r="P446" s="22"/>
      <c r="Q446" s="23"/>
    </row>
    <row r="447" spans="1:17" ht="18.8" customHeight="1" x14ac:dyDescent="0.3">
      <c r="B447" s="1" t="s">
        <v>454</v>
      </c>
      <c r="C447" s="2" t="s">
        <v>31</v>
      </c>
      <c r="D447" s="3">
        <v>35</v>
      </c>
      <c r="E447" s="4">
        <v>2900</v>
      </c>
      <c r="G447" s="22">
        <v>1</v>
      </c>
      <c r="H447" s="23"/>
      <c r="L447" s="2"/>
      <c r="M447" s="3"/>
      <c r="N447" s="4"/>
      <c r="O447" s="21"/>
      <c r="P447" s="22"/>
      <c r="Q447" s="23"/>
    </row>
    <row r="448" spans="1:17" ht="18.8" customHeight="1" x14ac:dyDescent="0.3">
      <c r="B448" s="1" t="s">
        <v>455</v>
      </c>
      <c r="C448" s="2" t="s">
        <v>31</v>
      </c>
      <c r="D448" s="3">
        <v>35</v>
      </c>
      <c r="E448" s="4">
        <v>2900</v>
      </c>
      <c r="G448" s="22">
        <v>2</v>
      </c>
      <c r="H448" s="23"/>
      <c r="L448" s="2"/>
      <c r="M448" s="3"/>
      <c r="N448" s="4"/>
      <c r="O448" s="21"/>
      <c r="P448" s="22"/>
      <c r="Q448" s="23"/>
    </row>
    <row r="449" spans="1:17" ht="18.8" customHeight="1" x14ac:dyDescent="0.3">
      <c r="B449" s="1" t="s">
        <v>456</v>
      </c>
      <c r="C449" s="2" t="s">
        <v>31</v>
      </c>
      <c r="D449" s="3">
        <v>34</v>
      </c>
      <c r="E449" s="4">
        <v>4111</v>
      </c>
      <c r="G449" s="22">
        <v>1</v>
      </c>
      <c r="H449" s="23"/>
      <c r="L449" s="2"/>
      <c r="M449" s="3"/>
      <c r="N449" s="4"/>
      <c r="O449" s="21"/>
      <c r="P449" s="22"/>
      <c r="Q449" s="23"/>
    </row>
    <row r="450" spans="1:17" ht="18.8" customHeight="1" x14ac:dyDescent="0.3">
      <c r="B450" s="1" t="s">
        <v>457</v>
      </c>
      <c r="C450" s="2" t="s">
        <v>12</v>
      </c>
      <c r="D450" s="3">
        <v>54</v>
      </c>
      <c r="E450" s="4">
        <v>13064</v>
      </c>
      <c r="G450" s="22">
        <v>1</v>
      </c>
      <c r="H450" s="23"/>
      <c r="L450" s="2"/>
      <c r="M450" s="3"/>
      <c r="N450" s="4"/>
      <c r="O450" s="21"/>
      <c r="P450" s="22"/>
      <c r="Q450" s="23"/>
    </row>
    <row r="451" spans="1:17" ht="18.8" customHeight="1" x14ac:dyDescent="0.3">
      <c r="B451" s="1" t="s">
        <v>458</v>
      </c>
      <c r="C451" s="2" t="s">
        <v>31</v>
      </c>
      <c r="D451" s="3">
        <v>9</v>
      </c>
      <c r="E451" s="4">
        <v>1500</v>
      </c>
      <c r="G451" s="22">
        <v>1</v>
      </c>
      <c r="H451" s="23"/>
      <c r="L451" s="2"/>
      <c r="M451" s="3"/>
      <c r="N451" s="4"/>
      <c r="O451" s="21"/>
      <c r="P451" s="22"/>
      <c r="Q451" s="23"/>
    </row>
    <row r="452" spans="1:17" ht="18.8" customHeight="1" x14ac:dyDescent="0.3">
      <c r="A452" s="14" t="s">
        <v>459</v>
      </c>
      <c r="B452" s="15"/>
      <c r="C452" s="16"/>
      <c r="D452" s="17">
        <v>3</v>
      </c>
      <c r="E452" s="17">
        <v>4.95</v>
      </c>
      <c r="F452" s="27">
        <f t="shared" si="12"/>
        <v>1.3192404974147538E-4</v>
      </c>
      <c r="G452" s="19">
        <v>1</v>
      </c>
      <c r="H452" s="20">
        <f t="shared" si="13"/>
        <v>1.4390559792775939E-2</v>
      </c>
      <c r="L452" s="2"/>
      <c r="M452" s="3"/>
      <c r="N452" s="4"/>
      <c r="O452" s="21"/>
      <c r="P452" s="22"/>
      <c r="Q452" s="23"/>
    </row>
    <row r="453" spans="1:17" ht="18.8" customHeight="1" x14ac:dyDescent="0.3">
      <c r="B453" s="1" t="s">
        <v>460</v>
      </c>
      <c r="C453" s="2" t="s">
        <v>27</v>
      </c>
      <c r="D453" s="3">
        <v>3</v>
      </c>
      <c r="E453" s="4">
        <v>4.95</v>
      </c>
      <c r="G453" s="22">
        <v>1</v>
      </c>
      <c r="H453" s="23"/>
      <c r="L453" s="2"/>
      <c r="M453" s="3"/>
      <c r="N453" s="4"/>
      <c r="O453" s="21"/>
      <c r="P453" s="22"/>
      <c r="Q453" s="23"/>
    </row>
    <row r="454" spans="1:17" ht="18.8" customHeight="1" x14ac:dyDescent="0.3">
      <c r="A454" s="14" t="s">
        <v>461</v>
      </c>
      <c r="B454" s="15"/>
      <c r="C454" s="16"/>
      <c r="D454" s="17">
        <v>32.857142857142854</v>
      </c>
      <c r="E454" s="17">
        <v>40.680000000000007</v>
      </c>
      <c r="F454" s="27">
        <f t="shared" ref="F454:F512" si="14">100*E454/$E$547</f>
        <v>1.084175826966307E-3</v>
      </c>
      <c r="G454" s="19">
        <v>1</v>
      </c>
      <c r="H454" s="20">
        <f t="shared" ref="H454:H512" si="15">100*G454/$G$547</f>
        <v>1.4390559792775939E-2</v>
      </c>
      <c r="L454" s="2"/>
      <c r="M454" s="3"/>
      <c r="N454" s="4"/>
      <c r="O454" s="21"/>
      <c r="P454" s="22"/>
      <c r="Q454" s="23"/>
    </row>
    <row r="455" spans="1:17" ht="18.8" customHeight="1" x14ac:dyDescent="0.3">
      <c r="B455" s="1" t="s">
        <v>462</v>
      </c>
      <c r="C455" s="2" t="s">
        <v>27</v>
      </c>
      <c r="D455" s="3">
        <v>21</v>
      </c>
      <c r="E455" s="4">
        <v>3</v>
      </c>
      <c r="G455" s="22">
        <v>1</v>
      </c>
      <c r="H455" s="23"/>
      <c r="L455" s="2"/>
      <c r="M455" s="3"/>
      <c r="N455" s="4"/>
      <c r="O455" s="21"/>
      <c r="P455" s="22"/>
      <c r="Q455" s="23"/>
    </row>
    <row r="456" spans="1:17" ht="18.8" customHeight="1" x14ac:dyDescent="0.3">
      <c r="B456" s="1" t="s">
        <v>463</v>
      </c>
      <c r="C456" s="2" t="s">
        <v>27</v>
      </c>
      <c r="D456" s="3">
        <v>31</v>
      </c>
      <c r="E456" s="4">
        <v>6.15</v>
      </c>
      <c r="G456" s="22">
        <v>1</v>
      </c>
      <c r="H456" s="23"/>
      <c r="L456" s="2"/>
      <c r="M456" s="3"/>
      <c r="N456" s="4"/>
      <c r="O456" s="21"/>
      <c r="P456" s="22"/>
      <c r="Q456" s="23"/>
    </row>
    <row r="457" spans="1:17" ht="18.8" customHeight="1" x14ac:dyDescent="0.3">
      <c r="B457" s="1" t="s">
        <v>464</v>
      </c>
      <c r="C457" s="2" t="s">
        <v>27</v>
      </c>
      <c r="D457" s="3">
        <v>40</v>
      </c>
      <c r="E457" s="4">
        <v>4.7300000000000004</v>
      </c>
      <c r="G457" s="22">
        <v>1</v>
      </c>
      <c r="H457" s="23"/>
      <c r="L457" s="2"/>
      <c r="M457" s="3"/>
      <c r="N457" s="4"/>
      <c r="O457" s="21"/>
      <c r="P457" s="22"/>
      <c r="Q457" s="23"/>
    </row>
    <row r="458" spans="1:17" ht="18.8" customHeight="1" x14ac:dyDescent="0.3">
      <c r="B458" s="1" t="s">
        <v>465</v>
      </c>
      <c r="C458" s="2" t="s">
        <v>27</v>
      </c>
      <c r="D458" s="3">
        <v>46</v>
      </c>
      <c r="E458" s="4">
        <v>4.9000000000000004</v>
      </c>
      <c r="G458" s="22">
        <v>1</v>
      </c>
      <c r="H458" s="23"/>
      <c r="L458" s="2"/>
      <c r="M458" s="3"/>
      <c r="N458" s="4"/>
      <c r="O458" s="21"/>
      <c r="P458" s="22"/>
      <c r="Q458" s="23"/>
    </row>
    <row r="459" spans="1:17" ht="18.8" customHeight="1" x14ac:dyDescent="0.3">
      <c r="B459" s="1" t="s">
        <v>466</v>
      </c>
      <c r="C459" s="2" t="s">
        <v>27</v>
      </c>
      <c r="D459" s="3">
        <v>31</v>
      </c>
      <c r="E459" s="4">
        <v>6.42</v>
      </c>
      <c r="G459" s="22">
        <v>1</v>
      </c>
      <c r="H459" s="23"/>
      <c r="L459" s="2"/>
      <c r="M459" s="3"/>
      <c r="N459" s="4"/>
      <c r="O459" s="21"/>
      <c r="P459" s="22"/>
      <c r="Q459" s="23"/>
    </row>
    <row r="460" spans="1:17" ht="18.8" customHeight="1" x14ac:dyDescent="0.3">
      <c r="B460" s="1" t="s">
        <v>467</v>
      </c>
      <c r="C460" s="2" t="s">
        <v>27</v>
      </c>
      <c r="D460" s="3">
        <v>30</v>
      </c>
      <c r="E460" s="4">
        <v>4.5</v>
      </c>
      <c r="G460" s="22">
        <v>1</v>
      </c>
      <c r="H460" s="23"/>
      <c r="L460" s="2"/>
      <c r="M460" s="3"/>
      <c r="N460" s="4"/>
      <c r="O460" s="21"/>
      <c r="P460" s="22"/>
      <c r="Q460" s="23"/>
    </row>
    <row r="461" spans="1:17" ht="18.8" customHeight="1" x14ac:dyDescent="0.3">
      <c r="B461" s="1" t="s">
        <v>468</v>
      </c>
      <c r="C461" s="2" t="s">
        <v>27</v>
      </c>
      <c r="D461" s="3">
        <v>31</v>
      </c>
      <c r="E461" s="4">
        <v>10.98</v>
      </c>
      <c r="G461" s="22">
        <v>2</v>
      </c>
      <c r="H461" s="23"/>
      <c r="L461" s="2"/>
      <c r="M461" s="3"/>
      <c r="N461" s="4"/>
      <c r="O461" s="21"/>
      <c r="P461" s="22"/>
      <c r="Q461" s="23"/>
    </row>
    <row r="462" spans="1:17" ht="18.8" customHeight="1" x14ac:dyDescent="0.3">
      <c r="A462" s="14" t="s">
        <v>469</v>
      </c>
      <c r="B462" s="15"/>
      <c r="C462" s="16"/>
      <c r="D462" s="17">
        <v>9.203125</v>
      </c>
      <c r="E462" s="17">
        <v>42019.689999999995</v>
      </c>
      <c r="F462" s="27">
        <f t="shared" si="14"/>
        <v>1.1198803381174494</v>
      </c>
      <c r="G462" s="19">
        <v>1</v>
      </c>
      <c r="H462" s="20">
        <f t="shared" si="15"/>
        <v>1.4390559792775939E-2</v>
      </c>
      <c r="L462" s="2"/>
      <c r="M462" s="3"/>
      <c r="N462" s="4"/>
      <c r="O462" s="21"/>
      <c r="P462" s="22"/>
      <c r="Q462" s="23"/>
    </row>
    <row r="463" spans="1:17" ht="18.8" customHeight="1" x14ac:dyDescent="0.3">
      <c r="B463" s="1" t="s">
        <v>470</v>
      </c>
      <c r="C463" s="2" t="s">
        <v>47</v>
      </c>
      <c r="D463" s="3">
        <v>22</v>
      </c>
      <c r="E463" s="4">
        <v>93.35</v>
      </c>
      <c r="G463" s="22">
        <v>1</v>
      </c>
      <c r="H463" s="23"/>
      <c r="L463" s="2"/>
      <c r="M463" s="3"/>
      <c r="N463" s="4"/>
      <c r="O463" s="21"/>
      <c r="P463" s="22"/>
      <c r="Q463" s="23"/>
    </row>
    <row r="464" spans="1:17" ht="18.8" customHeight="1" x14ac:dyDescent="0.3">
      <c r="B464" s="1" t="s">
        <v>471</v>
      </c>
      <c r="C464" s="2" t="s">
        <v>12</v>
      </c>
      <c r="D464" s="3">
        <v>3</v>
      </c>
      <c r="E464" s="4">
        <v>6164.9</v>
      </c>
      <c r="G464" s="22">
        <v>3</v>
      </c>
      <c r="H464" s="23"/>
      <c r="L464" s="2"/>
      <c r="M464" s="3"/>
      <c r="N464" s="4"/>
      <c r="O464" s="21"/>
      <c r="P464" s="22"/>
      <c r="Q464" s="23"/>
    </row>
    <row r="465" spans="2:17" ht="18.8" customHeight="1" x14ac:dyDescent="0.3">
      <c r="B465" s="1" t="s">
        <v>472</v>
      </c>
      <c r="C465" s="2" t="s">
        <v>31</v>
      </c>
      <c r="D465" s="3">
        <v>6</v>
      </c>
      <c r="E465" s="4">
        <v>5426</v>
      </c>
      <c r="G465" s="22">
        <v>1</v>
      </c>
      <c r="H465" s="23"/>
      <c r="L465" s="2"/>
      <c r="M465" s="3"/>
      <c r="N465" s="4"/>
      <c r="O465" s="21"/>
      <c r="P465" s="22"/>
      <c r="Q465" s="23"/>
    </row>
    <row r="466" spans="2:17" ht="18.8" customHeight="1" x14ac:dyDescent="0.3">
      <c r="B466" s="1" t="s">
        <v>473</v>
      </c>
      <c r="C466" s="2" t="s">
        <v>12</v>
      </c>
      <c r="D466" s="3">
        <v>16</v>
      </c>
      <c r="E466" s="4">
        <v>1046.8</v>
      </c>
      <c r="G466" s="22">
        <v>1</v>
      </c>
      <c r="H466" s="23"/>
      <c r="L466" s="2"/>
      <c r="M466" s="3"/>
      <c r="N466" s="4"/>
      <c r="O466" s="21"/>
      <c r="P466" s="22"/>
      <c r="Q466" s="23"/>
    </row>
    <row r="467" spans="2:17" ht="18.8" customHeight="1" x14ac:dyDescent="0.3">
      <c r="B467" s="1" t="s">
        <v>474</v>
      </c>
      <c r="C467" s="2" t="s">
        <v>18</v>
      </c>
      <c r="D467" s="3">
        <v>15</v>
      </c>
      <c r="E467" s="4">
        <v>1416.3</v>
      </c>
      <c r="G467" s="22">
        <v>1</v>
      </c>
      <c r="H467" s="23"/>
      <c r="L467" s="2"/>
      <c r="M467" s="3"/>
      <c r="N467" s="4"/>
      <c r="O467" s="21"/>
      <c r="P467" s="22"/>
      <c r="Q467" s="23"/>
    </row>
    <row r="468" spans="2:17" ht="18.8" customHeight="1" x14ac:dyDescent="0.3">
      <c r="B468" s="1" t="s">
        <v>475</v>
      </c>
      <c r="C468" s="2" t="s">
        <v>18</v>
      </c>
      <c r="D468" s="3">
        <v>8</v>
      </c>
      <c r="E468" s="4">
        <v>4195.0600000000004</v>
      </c>
      <c r="G468" s="22">
        <v>1</v>
      </c>
      <c r="H468" s="23"/>
      <c r="L468" s="2"/>
      <c r="M468" s="3"/>
      <c r="N468" s="4"/>
      <c r="O468" s="21"/>
      <c r="P468" s="22"/>
      <c r="Q468" s="23"/>
    </row>
    <row r="469" spans="2:17" ht="18.8" customHeight="1" x14ac:dyDescent="0.3">
      <c r="B469" s="1" t="s">
        <v>476</v>
      </c>
      <c r="C469" s="2" t="s">
        <v>18</v>
      </c>
      <c r="D469" s="3">
        <v>7</v>
      </c>
      <c r="E469" s="4">
        <v>2111.2600000000002</v>
      </c>
      <c r="G469" s="22">
        <v>1</v>
      </c>
      <c r="H469" s="23"/>
      <c r="L469" s="2"/>
      <c r="M469" s="3"/>
      <c r="N469" s="4"/>
      <c r="O469" s="21"/>
      <c r="P469" s="22"/>
      <c r="Q469" s="23"/>
    </row>
    <row r="470" spans="2:17" ht="18.8" customHeight="1" x14ac:dyDescent="0.3">
      <c r="B470" s="1" t="s">
        <v>477</v>
      </c>
      <c r="C470" s="2" t="s">
        <v>18</v>
      </c>
      <c r="D470" s="3">
        <v>5</v>
      </c>
      <c r="E470" s="4">
        <v>2101.8000000000002</v>
      </c>
      <c r="G470" s="22">
        <v>3</v>
      </c>
      <c r="H470" s="23"/>
      <c r="L470" s="2"/>
      <c r="M470" s="3"/>
      <c r="N470" s="4"/>
      <c r="O470" s="21"/>
      <c r="P470" s="22"/>
      <c r="Q470" s="23"/>
    </row>
    <row r="471" spans="2:17" ht="18.8" customHeight="1" x14ac:dyDescent="0.3">
      <c r="B471" s="1" t="s">
        <v>478</v>
      </c>
      <c r="C471" s="2" t="s">
        <v>18</v>
      </c>
      <c r="D471" s="3">
        <v>5</v>
      </c>
      <c r="E471" s="4">
        <v>5274.7</v>
      </c>
      <c r="G471" s="22">
        <v>1</v>
      </c>
      <c r="H471" s="23"/>
      <c r="L471" s="2"/>
      <c r="M471" s="3"/>
      <c r="N471" s="4"/>
      <c r="O471" s="21"/>
      <c r="P471" s="22"/>
      <c r="Q471" s="23"/>
    </row>
    <row r="472" spans="2:17" ht="18.8" customHeight="1" x14ac:dyDescent="0.3">
      <c r="B472" s="1" t="s">
        <v>479</v>
      </c>
      <c r="C472" s="2" t="s">
        <v>12</v>
      </c>
      <c r="D472" s="3">
        <v>4</v>
      </c>
      <c r="E472" s="4">
        <v>2154.6</v>
      </c>
      <c r="G472" s="22">
        <v>1</v>
      </c>
      <c r="H472" s="23"/>
      <c r="L472" s="2"/>
      <c r="M472" s="3"/>
      <c r="N472" s="4"/>
      <c r="O472" s="21"/>
      <c r="P472" s="22"/>
      <c r="Q472" s="23"/>
    </row>
    <row r="473" spans="2:17" ht="18.8" customHeight="1" x14ac:dyDescent="0.3">
      <c r="B473" s="1" t="s">
        <v>480</v>
      </c>
      <c r="C473" s="2" t="s">
        <v>18</v>
      </c>
      <c r="D473" s="3">
        <v>3</v>
      </c>
      <c r="E473" s="4">
        <v>6160.9</v>
      </c>
      <c r="G473" s="22">
        <v>1</v>
      </c>
      <c r="H473" s="23"/>
      <c r="L473" s="2"/>
      <c r="M473" s="3"/>
      <c r="N473" s="4"/>
      <c r="O473" s="21"/>
      <c r="P473" s="22"/>
      <c r="Q473" s="23"/>
    </row>
    <row r="474" spans="2:17" ht="18.8" customHeight="1" x14ac:dyDescent="0.3">
      <c r="B474" s="1" t="s">
        <v>481</v>
      </c>
      <c r="C474" s="2" t="s">
        <v>47</v>
      </c>
      <c r="D474" s="3">
        <v>20</v>
      </c>
      <c r="E474" s="4">
        <v>122.6</v>
      </c>
      <c r="G474" s="22">
        <v>31</v>
      </c>
      <c r="H474" s="23"/>
      <c r="L474" s="2"/>
      <c r="M474" s="3"/>
      <c r="N474" s="4"/>
      <c r="O474" s="21"/>
      <c r="P474" s="22"/>
      <c r="Q474" s="23"/>
    </row>
    <row r="475" spans="2:17" ht="18.8" customHeight="1" x14ac:dyDescent="0.3">
      <c r="B475" s="1" t="s">
        <v>482</v>
      </c>
      <c r="C475" s="2" t="s">
        <v>47</v>
      </c>
      <c r="D475" s="3">
        <v>3</v>
      </c>
      <c r="E475" s="4">
        <v>314.89999999999998</v>
      </c>
      <c r="G475" s="22">
        <v>1</v>
      </c>
      <c r="H475" s="23"/>
      <c r="L475" s="2"/>
      <c r="M475" s="3"/>
      <c r="N475" s="4"/>
      <c r="O475" s="21"/>
      <c r="P475" s="22"/>
      <c r="Q475" s="23"/>
    </row>
    <row r="476" spans="2:17" ht="18.8" customHeight="1" x14ac:dyDescent="0.3">
      <c r="B476" s="1" t="s">
        <v>483</v>
      </c>
      <c r="C476" s="2" t="s">
        <v>47</v>
      </c>
      <c r="D476" s="3">
        <v>12</v>
      </c>
      <c r="E476" s="4">
        <v>181.06</v>
      </c>
      <c r="G476" s="22">
        <v>1</v>
      </c>
      <c r="H476" s="23"/>
      <c r="L476" s="2"/>
      <c r="M476" s="3"/>
      <c r="N476" s="4"/>
      <c r="O476" s="21"/>
      <c r="P476" s="22"/>
      <c r="Q476" s="23"/>
    </row>
    <row r="477" spans="2:17" ht="18.8" customHeight="1" x14ac:dyDescent="0.3">
      <c r="B477" s="1" t="s">
        <v>484</v>
      </c>
      <c r="C477" s="2" t="s">
        <v>47</v>
      </c>
      <c r="D477" s="3">
        <v>18</v>
      </c>
      <c r="E477" s="4">
        <v>144.9</v>
      </c>
      <c r="G477" s="22">
        <v>1</v>
      </c>
      <c r="H477" s="23"/>
      <c r="L477" s="2"/>
      <c r="M477" s="3"/>
      <c r="N477" s="4"/>
      <c r="O477" s="21"/>
      <c r="P477" s="22"/>
      <c r="Q477" s="23"/>
    </row>
    <row r="478" spans="2:17" ht="18.8" customHeight="1" x14ac:dyDescent="0.3">
      <c r="B478" s="1" t="s">
        <v>485</v>
      </c>
      <c r="C478" s="2" t="s">
        <v>47</v>
      </c>
      <c r="D478" s="3">
        <v>17</v>
      </c>
      <c r="E478" s="4">
        <v>59.8</v>
      </c>
      <c r="G478" s="22">
        <v>1</v>
      </c>
      <c r="H478" s="23"/>
      <c r="L478" s="2"/>
      <c r="M478" s="3"/>
      <c r="N478" s="4"/>
      <c r="O478" s="21"/>
      <c r="P478" s="22"/>
      <c r="Q478" s="23"/>
    </row>
    <row r="479" spans="2:17" ht="18.8" customHeight="1" x14ac:dyDescent="0.3">
      <c r="B479" s="1" t="s">
        <v>486</v>
      </c>
      <c r="C479" s="2" t="s">
        <v>47</v>
      </c>
      <c r="D479" s="3">
        <v>4</v>
      </c>
      <c r="E479" s="4">
        <v>305.49</v>
      </c>
      <c r="G479" s="22">
        <v>1</v>
      </c>
      <c r="H479" s="23"/>
      <c r="L479" s="2"/>
      <c r="M479" s="3"/>
      <c r="N479" s="4"/>
      <c r="O479" s="21"/>
      <c r="P479" s="22"/>
      <c r="Q479" s="23"/>
    </row>
    <row r="480" spans="2:17" ht="18.8" customHeight="1" x14ac:dyDescent="0.3">
      <c r="B480" s="1" t="s">
        <v>487</v>
      </c>
      <c r="C480" s="2" t="s">
        <v>47</v>
      </c>
      <c r="D480" s="3">
        <v>3</v>
      </c>
      <c r="E480" s="4">
        <v>300.3</v>
      </c>
      <c r="G480" s="22">
        <v>1</v>
      </c>
      <c r="H480" s="23"/>
      <c r="L480" s="2"/>
      <c r="M480" s="3"/>
      <c r="N480" s="4"/>
      <c r="O480" s="21"/>
      <c r="P480" s="22"/>
      <c r="Q480" s="23"/>
    </row>
    <row r="481" spans="1:17" ht="18.8" customHeight="1" x14ac:dyDescent="0.3">
      <c r="B481" s="1" t="s">
        <v>488</v>
      </c>
      <c r="C481" s="2" t="s">
        <v>47</v>
      </c>
      <c r="D481" s="3">
        <v>6</v>
      </c>
      <c r="E481" s="4">
        <v>300.39999999999998</v>
      </c>
      <c r="G481" s="22">
        <v>1</v>
      </c>
      <c r="H481" s="23"/>
      <c r="L481" s="2"/>
      <c r="M481" s="3"/>
      <c r="N481" s="4"/>
      <c r="O481" s="21"/>
      <c r="P481" s="22"/>
      <c r="Q481" s="23"/>
    </row>
    <row r="482" spans="1:17" ht="18.8" customHeight="1" x14ac:dyDescent="0.3">
      <c r="B482" s="1" t="s">
        <v>489</v>
      </c>
      <c r="C482" s="2" t="s">
        <v>47</v>
      </c>
      <c r="D482" s="3">
        <v>7</v>
      </c>
      <c r="E482" s="4">
        <v>302.94</v>
      </c>
      <c r="G482" s="22">
        <v>1</v>
      </c>
      <c r="H482" s="23"/>
      <c r="L482" s="2"/>
      <c r="M482" s="3"/>
      <c r="N482" s="4"/>
      <c r="O482" s="21"/>
      <c r="P482" s="22"/>
      <c r="Q482" s="23"/>
    </row>
    <row r="483" spans="1:17" ht="18.8" customHeight="1" x14ac:dyDescent="0.3">
      <c r="B483" s="1" t="s">
        <v>490</v>
      </c>
      <c r="C483" s="2" t="s">
        <v>47</v>
      </c>
      <c r="D483" s="3">
        <v>7</v>
      </c>
      <c r="E483" s="4">
        <v>297.93</v>
      </c>
      <c r="G483" s="22">
        <v>1</v>
      </c>
      <c r="H483" s="23"/>
      <c r="L483" s="2"/>
      <c r="M483" s="3"/>
      <c r="N483" s="4"/>
      <c r="O483" s="21"/>
      <c r="P483" s="22"/>
      <c r="Q483" s="23"/>
    </row>
    <row r="484" spans="1:17" ht="18.8" customHeight="1" x14ac:dyDescent="0.3">
      <c r="B484" s="1" t="s">
        <v>491</v>
      </c>
      <c r="C484" s="2" t="s">
        <v>47</v>
      </c>
      <c r="D484" s="3">
        <v>12</v>
      </c>
      <c r="E484" s="4">
        <v>305.2</v>
      </c>
      <c r="G484" s="22">
        <v>1</v>
      </c>
      <c r="H484" s="23"/>
      <c r="L484" s="2"/>
      <c r="M484" s="3"/>
      <c r="N484" s="4"/>
      <c r="O484" s="21"/>
      <c r="P484" s="22"/>
      <c r="Q484" s="23"/>
    </row>
    <row r="485" spans="1:17" ht="18.8" customHeight="1" x14ac:dyDescent="0.3">
      <c r="B485" s="1" t="s">
        <v>492</v>
      </c>
      <c r="C485" s="2" t="s">
        <v>47</v>
      </c>
      <c r="D485" s="3">
        <v>9</v>
      </c>
      <c r="E485" s="4">
        <v>304</v>
      </c>
      <c r="G485" s="22">
        <v>1</v>
      </c>
      <c r="H485" s="23"/>
      <c r="L485" s="2"/>
      <c r="M485" s="3"/>
      <c r="N485" s="4"/>
      <c r="O485" s="21"/>
      <c r="P485" s="22"/>
      <c r="Q485" s="23"/>
    </row>
    <row r="486" spans="1:17" ht="18.8" customHeight="1" x14ac:dyDescent="0.3">
      <c r="B486" s="1" t="s">
        <v>493</v>
      </c>
      <c r="C486" s="2" t="s">
        <v>47</v>
      </c>
      <c r="D486" s="3">
        <v>4</v>
      </c>
      <c r="E486" s="4">
        <v>300.10000000000002</v>
      </c>
      <c r="G486" s="22">
        <v>1</v>
      </c>
      <c r="H486" s="23"/>
      <c r="L486" s="2"/>
      <c r="M486" s="3"/>
      <c r="N486" s="4"/>
      <c r="O486" s="21"/>
      <c r="P486" s="22"/>
      <c r="Q486" s="23"/>
    </row>
    <row r="487" spans="1:17" ht="18.8" customHeight="1" x14ac:dyDescent="0.3">
      <c r="B487" s="1" t="s">
        <v>494</v>
      </c>
      <c r="C487" s="2" t="s">
        <v>47</v>
      </c>
      <c r="D487" s="3">
        <v>5.5</v>
      </c>
      <c r="E487" s="4">
        <v>597.73</v>
      </c>
      <c r="G487" s="22">
        <v>1</v>
      </c>
      <c r="H487" s="23"/>
      <c r="L487" s="2"/>
      <c r="M487" s="3"/>
      <c r="N487" s="4"/>
      <c r="O487" s="21"/>
      <c r="P487" s="22"/>
      <c r="Q487" s="23"/>
    </row>
    <row r="488" spans="1:17" ht="18.8" customHeight="1" x14ac:dyDescent="0.3">
      <c r="B488" s="1" t="s">
        <v>495</v>
      </c>
      <c r="C488" s="2" t="s">
        <v>47</v>
      </c>
      <c r="D488" s="3">
        <v>5</v>
      </c>
      <c r="E488" s="4">
        <v>305.49</v>
      </c>
      <c r="G488" s="22">
        <v>1</v>
      </c>
      <c r="H488" s="23"/>
      <c r="L488" s="2"/>
      <c r="M488" s="3"/>
      <c r="N488" s="4"/>
      <c r="O488" s="21"/>
      <c r="P488" s="22"/>
      <c r="Q488" s="23"/>
    </row>
    <row r="489" spans="1:17" ht="18.8" customHeight="1" x14ac:dyDescent="0.3">
      <c r="B489" s="1" t="s">
        <v>496</v>
      </c>
      <c r="C489" s="2" t="s">
        <v>47</v>
      </c>
      <c r="D489" s="3">
        <v>8</v>
      </c>
      <c r="E489" s="4">
        <v>296.27999999999997</v>
      </c>
      <c r="G489" s="22">
        <v>1</v>
      </c>
      <c r="H489" s="23"/>
      <c r="L489" s="2"/>
      <c r="M489" s="3"/>
      <c r="N489" s="4"/>
      <c r="O489" s="21"/>
      <c r="P489" s="22"/>
      <c r="Q489" s="23"/>
    </row>
    <row r="490" spans="1:17" ht="18.8" customHeight="1" x14ac:dyDescent="0.3">
      <c r="B490" s="1" t="s">
        <v>497</v>
      </c>
      <c r="C490" s="2" t="s">
        <v>47</v>
      </c>
      <c r="D490" s="3">
        <v>14</v>
      </c>
      <c r="E490" s="4">
        <v>159.44999999999999</v>
      </c>
      <c r="G490" s="22">
        <v>1</v>
      </c>
      <c r="H490" s="23"/>
      <c r="L490" s="2"/>
      <c r="M490" s="3"/>
      <c r="N490" s="4"/>
      <c r="O490" s="21"/>
      <c r="P490" s="22"/>
      <c r="Q490" s="23"/>
    </row>
    <row r="491" spans="1:17" ht="18.8" customHeight="1" x14ac:dyDescent="0.3">
      <c r="B491" s="1" t="s">
        <v>498</v>
      </c>
      <c r="C491" s="2" t="s">
        <v>47</v>
      </c>
      <c r="D491" s="3">
        <v>15</v>
      </c>
      <c r="E491" s="4">
        <v>226</v>
      </c>
      <c r="G491" s="22">
        <v>1</v>
      </c>
      <c r="H491" s="23"/>
      <c r="L491" s="2"/>
      <c r="M491" s="3"/>
      <c r="N491" s="4"/>
      <c r="O491" s="21"/>
      <c r="P491" s="22"/>
      <c r="Q491" s="23"/>
    </row>
    <row r="492" spans="1:17" ht="18.8" customHeight="1" x14ac:dyDescent="0.3">
      <c r="B492" s="1" t="s">
        <v>499</v>
      </c>
      <c r="C492" s="2" t="s">
        <v>47</v>
      </c>
      <c r="D492" s="3">
        <v>11</v>
      </c>
      <c r="E492" s="4">
        <v>308</v>
      </c>
      <c r="G492" s="22">
        <v>1</v>
      </c>
      <c r="H492" s="23"/>
      <c r="L492" s="2"/>
      <c r="M492" s="3"/>
      <c r="N492" s="4"/>
      <c r="O492" s="21"/>
      <c r="P492" s="22"/>
      <c r="Q492" s="23"/>
    </row>
    <row r="493" spans="1:17" ht="18.8" customHeight="1" x14ac:dyDescent="0.3">
      <c r="B493" s="1" t="s">
        <v>500</v>
      </c>
      <c r="C493" s="2" t="s">
        <v>47</v>
      </c>
      <c r="D493" s="3">
        <v>7</v>
      </c>
      <c r="E493" s="4">
        <v>436.25</v>
      </c>
      <c r="G493" s="22">
        <v>1</v>
      </c>
      <c r="H493" s="23"/>
      <c r="L493" s="2"/>
      <c r="M493" s="3"/>
      <c r="N493" s="4"/>
      <c r="O493" s="21"/>
      <c r="P493" s="22"/>
      <c r="Q493" s="23"/>
    </row>
    <row r="494" spans="1:17" ht="18.8" customHeight="1" x14ac:dyDescent="0.3">
      <c r="B494" s="1" t="s">
        <v>501</v>
      </c>
      <c r="C494" s="2" t="s">
        <v>47</v>
      </c>
      <c r="D494" s="3">
        <v>13</v>
      </c>
      <c r="E494" s="4">
        <v>305.2</v>
      </c>
      <c r="G494" s="22">
        <v>1</v>
      </c>
      <c r="H494" s="23"/>
      <c r="L494" s="2"/>
      <c r="M494" s="3"/>
      <c r="N494" s="4"/>
      <c r="O494" s="21"/>
      <c r="P494" s="22"/>
      <c r="Q494" s="23"/>
    </row>
    <row r="495" spans="1:17" ht="18.8" customHeight="1" x14ac:dyDescent="0.3">
      <c r="A495" s="14" t="s">
        <v>502</v>
      </c>
      <c r="B495" s="15"/>
      <c r="C495" s="16"/>
      <c r="D495" s="17">
        <v>0</v>
      </c>
      <c r="E495" s="17">
        <v>148</v>
      </c>
      <c r="F495" s="27">
        <f t="shared" si="14"/>
        <v>3.9443958306542128E-3</v>
      </c>
      <c r="G495" s="19">
        <v>1</v>
      </c>
      <c r="H495" s="20">
        <f t="shared" si="15"/>
        <v>1.4390559792775939E-2</v>
      </c>
      <c r="L495" s="2"/>
      <c r="M495" s="3"/>
      <c r="N495" s="4"/>
      <c r="O495" s="21"/>
      <c r="P495" s="22"/>
      <c r="Q495" s="23"/>
    </row>
    <row r="496" spans="1:17" ht="18.8" customHeight="1" x14ac:dyDescent="0.3">
      <c r="B496" s="1" t="s">
        <v>503</v>
      </c>
      <c r="C496" s="2" t="s">
        <v>47</v>
      </c>
      <c r="D496" s="3">
        <v>0</v>
      </c>
      <c r="E496" s="4">
        <v>74</v>
      </c>
      <c r="G496" s="22">
        <v>1</v>
      </c>
      <c r="H496" s="23"/>
      <c r="L496" s="2"/>
      <c r="M496" s="3"/>
      <c r="N496" s="4"/>
      <c r="O496" s="21"/>
      <c r="P496" s="22"/>
      <c r="Q496" s="23"/>
    </row>
    <row r="497" spans="1:17" ht="18.8" customHeight="1" x14ac:dyDescent="0.3">
      <c r="B497" s="1" t="s">
        <v>504</v>
      </c>
      <c r="C497" s="2" t="s">
        <v>47</v>
      </c>
      <c r="D497" s="3">
        <v>0</v>
      </c>
      <c r="E497" s="4">
        <v>74</v>
      </c>
      <c r="G497" s="22">
        <v>1</v>
      </c>
      <c r="H497" s="23"/>
      <c r="L497" s="2"/>
      <c r="M497" s="3"/>
      <c r="N497" s="4"/>
      <c r="O497" s="21"/>
      <c r="P497" s="22"/>
      <c r="Q497" s="23"/>
    </row>
    <row r="498" spans="1:17" ht="18.8" customHeight="1" x14ac:dyDescent="0.3">
      <c r="A498" s="14" t="s">
        <v>505</v>
      </c>
      <c r="B498" s="15"/>
      <c r="C498" s="16"/>
      <c r="D498" s="17">
        <v>28</v>
      </c>
      <c r="E498" s="17">
        <v>249.24</v>
      </c>
      <c r="F498" s="27">
        <f t="shared" si="14"/>
        <v>6.6425757894071355E-3</v>
      </c>
      <c r="G498" s="19">
        <v>1</v>
      </c>
      <c r="H498" s="20">
        <f t="shared" si="15"/>
        <v>1.4390559792775939E-2</v>
      </c>
      <c r="L498" s="2"/>
      <c r="M498" s="3"/>
      <c r="N498" s="4"/>
      <c r="O498" s="21"/>
      <c r="P498" s="22"/>
      <c r="Q498" s="23"/>
    </row>
    <row r="499" spans="1:17" ht="18.8" customHeight="1" x14ac:dyDescent="0.3">
      <c r="B499" s="1" t="s">
        <v>92</v>
      </c>
      <c r="C499" s="2" t="s">
        <v>47</v>
      </c>
      <c r="D499" s="3">
        <v>29</v>
      </c>
      <c r="E499" s="4">
        <v>83</v>
      </c>
      <c r="G499" s="22">
        <v>1</v>
      </c>
      <c r="H499" s="23"/>
      <c r="L499" s="2"/>
      <c r="M499" s="3"/>
      <c r="N499" s="4"/>
      <c r="O499" s="21"/>
      <c r="P499" s="22"/>
      <c r="Q499" s="23"/>
    </row>
    <row r="500" spans="1:17" ht="18.8" customHeight="1" x14ac:dyDescent="0.3">
      <c r="B500" s="1" t="s">
        <v>93</v>
      </c>
      <c r="C500" s="2" t="s">
        <v>47</v>
      </c>
      <c r="D500" s="3">
        <v>26</v>
      </c>
      <c r="E500" s="4">
        <v>83.24</v>
      </c>
      <c r="G500" s="22">
        <v>1</v>
      </c>
      <c r="H500" s="23"/>
      <c r="L500" s="2"/>
      <c r="M500" s="3"/>
      <c r="N500" s="4"/>
      <c r="O500" s="21"/>
      <c r="P500" s="22"/>
      <c r="Q500" s="23"/>
    </row>
    <row r="501" spans="1:17" ht="18.8" customHeight="1" x14ac:dyDescent="0.3">
      <c r="B501" s="1" t="s">
        <v>94</v>
      </c>
      <c r="C501" s="2" t="s">
        <v>47</v>
      </c>
      <c r="D501" s="3">
        <v>29</v>
      </c>
      <c r="E501" s="4">
        <v>83</v>
      </c>
      <c r="G501" s="22">
        <v>1</v>
      </c>
      <c r="H501" s="23"/>
      <c r="L501" s="2"/>
      <c r="M501" s="3"/>
      <c r="N501" s="4"/>
      <c r="O501" s="21"/>
      <c r="P501" s="22"/>
      <c r="Q501" s="23"/>
    </row>
    <row r="502" spans="1:17" ht="18.8" customHeight="1" x14ac:dyDescent="0.3">
      <c r="A502" s="14" t="s">
        <v>506</v>
      </c>
      <c r="B502" s="15"/>
      <c r="C502" s="16"/>
      <c r="D502" s="17">
        <v>10.666666666666666</v>
      </c>
      <c r="E502" s="17">
        <v>35.409999999999997</v>
      </c>
      <c r="F502" s="27">
        <f t="shared" si="14"/>
        <v>9.4372335380720049E-4</v>
      </c>
      <c r="G502" s="19">
        <v>1</v>
      </c>
      <c r="H502" s="20">
        <f t="shared" si="15"/>
        <v>1.4390559792775939E-2</v>
      </c>
      <c r="L502" s="2"/>
      <c r="M502" s="3"/>
      <c r="N502" s="4"/>
      <c r="O502" s="21"/>
      <c r="P502" s="22"/>
      <c r="Q502" s="23"/>
    </row>
    <row r="503" spans="1:17" ht="18.8" customHeight="1" x14ac:dyDescent="0.3">
      <c r="B503" s="1" t="s">
        <v>507</v>
      </c>
      <c r="C503" s="2" t="s">
        <v>21</v>
      </c>
      <c r="D503" s="3">
        <v>9</v>
      </c>
      <c r="E503" s="4">
        <v>0.01</v>
      </c>
      <c r="G503" s="22">
        <v>1</v>
      </c>
      <c r="H503" s="23"/>
      <c r="L503" s="2"/>
      <c r="M503" s="3"/>
      <c r="N503" s="4"/>
      <c r="O503" s="21"/>
      <c r="P503" s="22"/>
      <c r="Q503" s="23"/>
    </row>
    <row r="504" spans="1:17" ht="18.8" customHeight="1" x14ac:dyDescent="0.3">
      <c r="B504" s="1" t="s">
        <v>508</v>
      </c>
      <c r="C504" s="2" t="s">
        <v>178</v>
      </c>
      <c r="D504" s="3">
        <v>14</v>
      </c>
      <c r="E504" s="4">
        <v>7</v>
      </c>
      <c r="G504" s="22">
        <v>1</v>
      </c>
      <c r="H504" s="23"/>
      <c r="L504" s="2"/>
      <c r="M504" s="3"/>
      <c r="N504" s="4"/>
      <c r="O504" s="21"/>
      <c r="P504" s="22"/>
      <c r="Q504" s="23"/>
    </row>
    <row r="505" spans="1:17" ht="18.8" customHeight="1" x14ac:dyDescent="0.3">
      <c r="B505" s="1" t="s">
        <v>509</v>
      </c>
      <c r="C505" s="2" t="s">
        <v>510</v>
      </c>
      <c r="D505" s="3">
        <v>9</v>
      </c>
      <c r="E505" s="4">
        <v>28.4</v>
      </c>
      <c r="G505" s="22">
        <v>1</v>
      </c>
      <c r="H505" s="23"/>
      <c r="L505" s="2"/>
      <c r="M505" s="3"/>
      <c r="N505" s="4"/>
      <c r="O505" s="21"/>
      <c r="P505" s="22"/>
      <c r="Q505" s="23"/>
    </row>
    <row r="506" spans="1:17" ht="18.8" customHeight="1" x14ac:dyDescent="0.3">
      <c r="A506" s="14" t="s">
        <v>511</v>
      </c>
      <c r="B506" s="15"/>
      <c r="C506" s="16"/>
      <c r="D506" s="17">
        <v>28</v>
      </c>
      <c r="E506" s="17">
        <v>36042.449999999997</v>
      </c>
      <c r="F506" s="27">
        <f t="shared" si="14"/>
        <v>0.96057898315245216</v>
      </c>
      <c r="G506" s="19">
        <v>2</v>
      </c>
      <c r="H506" s="20">
        <f t="shared" si="15"/>
        <v>2.8781119585551879E-2</v>
      </c>
      <c r="L506" s="2"/>
      <c r="M506" s="3"/>
      <c r="N506" s="4"/>
      <c r="O506" s="21"/>
      <c r="P506" s="22"/>
      <c r="Q506" s="23"/>
    </row>
    <row r="507" spans="1:17" ht="18.8" customHeight="1" x14ac:dyDescent="0.3">
      <c r="B507" s="1" t="s">
        <v>432</v>
      </c>
      <c r="C507" s="2" t="s">
        <v>31</v>
      </c>
      <c r="D507" s="3">
        <v>41</v>
      </c>
      <c r="E507" s="4">
        <v>9597</v>
      </c>
      <c r="G507" s="22">
        <v>1</v>
      </c>
      <c r="H507" s="23"/>
      <c r="L507" s="2"/>
      <c r="M507" s="3"/>
      <c r="N507" s="4"/>
      <c r="O507" s="21"/>
      <c r="P507" s="22"/>
      <c r="Q507" s="23"/>
    </row>
    <row r="508" spans="1:17" ht="18.8" customHeight="1" x14ac:dyDescent="0.3">
      <c r="B508" s="1" t="s">
        <v>512</v>
      </c>
      <c r="C508" s="2" t="s">
        <v>12</v>
      </c>
      <c r="D508" s="3">
        <v>1</v>
      </c>
      <c r="E508" s="4">
        <v>15330.45</v>
      </c>
      <c r="G508" s="22">
        <v>1</v>
      </c>
      <c r="H508" s="23"/>
      <c r="L508" s="2"/>
      <c r="M508" s="3"/>
      <c r="N508" s="4"/>
      <c r="O508" s="21"/>
      <c r="P508" s="22"/>
      <c r="Q508" s="23"/>
    </row>
    <row r="509" spans="1:17" ht="18.8" customHeight="1" x14ac:dyDescent="0.3">
      <c r="B509" s="1" t="s">
        <v>513</v>
      </c>
      <c r="C509" s="2" t="s">
        <v>31</v>
      </c>
      <c r="D509" s="3">
        <v>42</v>
      </c>
      <c r="E509" s="4">
        <v>11115</v>
      </c>
      <c r="G509" s="22">
        <v>1</v>
      </c>
      <c r="H509" s="23"/>
      <c r="L509" s="2"/>
      <c r="M509" s="3"/>
      <c r="N509" s="4"/>
      <c r="O509" s="21"/>
      <c r="P509" s="22"/>
      <c r="Q509" s="23"/>
    </row>
    <row r="510" spans="1:17" ht="18.8" customHeight="1" x14ac:dyDescent="0.3">
      <c r="A510" s="14" t="s">
        <v>514</v>
      </c>
      <c r="B510" s="15"/>
      <c r="C510" s="16"/>
      <c r="D510" s="17">
        <v>21</v>
      </c>
      <c r="E510" s="17">
        <v>16985.099999999999</v>
      </c>
      <c r="F510" s="27">
        <f t="shared" si="14"/>
        <v>0.45267538934624907</v>
      </c>
      <c r="G510" s="19">
        <v>1</v>
      </c>
      <c r="H510" s="20">
        <f t="shared" si="15"/>
        <v>1.4390559792775939E-2</v>
      </c>
      <c r="L510" s="2"/>
      <c r="M510" s="3"/>
      <c r="N510" s="4"/>
      <c r="O510" s="21"/>
      <c r="P510" s="22"/>
      <c r="Q510" s="23"/>
    </row>
    <row r="511" spans="1:17" ht="18.8" customHeight="1" x14ac:dyDescent="0.3">
      <c r="B511" s="1" t="s">
        <v>515</v>
      </c>
      <c r="C511" s="2" t="s">
        <v>35</v>
      </c>
      <c r="D511" s="3">
        <v>21</v>
      </c>
      <c r="E511" s="4">
        <v>16985.099999999999</v>
      </c>
      <c r="G511" s="22">
        <v>2</v>
      </c>
      <c r="H511" s="23"/>
      <c r="L511" s="2"/>
      <c r="M511" s="3"/>
      <c r="N511" s="4"/>
      <c r="O511" s="21"/>
      <c r="P511" s="22"/>
      <c r="Q511" s="23"/>
    </row>
    <row r="512" spans="1:17" ht="18.8" customHeight="1" x14ac:dyDescent="0.3">
      <c r="A512" s="14" t="s">
        <v>516</v>
      </c>
      <c r="B512" s="15"/>
      <c r="C512" s="16"/>
      <c r="D512" s="17">
        <v>5.7</v>
      </c>
      <c r="E512" s="17">
        <v>83.130000000000038</v>
      </c>
      <c r="F512" s="27">
        <f t="shared" si="14"/>
        <v>2.2155244959613843E-3</v>
      </c>
      <c r="G512" s="19">
        <v>1</v>
      </c>
      <c r="H512" s="20">
        <f t="shared" si="15"/>
        <v>1.4390559792775939E-2</v>
      </c>
      <c r="L512" s="2"/>
      <c r="M512" s="3"/>
      <c r="N512" s="4"/>
      <c r="O512" s="21"/>
      <c r="P512" s="22"/>
      <c r="Q512" s="23"/>
    </row>
    <row r="513" spans="2:17" ht="18.8" customHeight="1" x14ac:dyDescent="0.3">
      <c r="B513" s="1" t="s">
        <v>517</v>
      </c>
      <c r="C513" s="2" t="s">
        <v>12</v>
      </c>
      <c r="D513" s="3">
        <v>6</v>
      </c>
      <c r="E513" s="4">
        <v>0.01</v>
      </c>
      <c r="G513" s="22">
        <v>1</v>
      </c>
      <c r="H513" s="23"/>
      <c r="L513" s="2"/>
      <c r="M513" s="3"/>
      <c r="N513" s="4"/>
      <c r="O513" s="21"/>
      <c r="P513" s="22"/>
      <c r="Q513" s="23"/>
    </row>
    <row r="514" spans="2:17" ht="18.8" customHeight="1" x14ac:dyDescent="0.3">
      <c r="B514" s="1" t="s">
        <v>518</v>
      </c>
      <c r="C514" s="2" t="s">
        <v>12</v>
      </c>
      <c r="D514" s="3">
        <v>6</v>
      </c>
      <c r="E514" s="4">
        <v>0.01</v>
      </c>
      <c r="G514" s="22">
        <v>1</v>
      </c>
      <c r="H514" s="23"/>
      <c r="L514" s="2"/>
      <c r="M514" s="3"/>
      <c r="N514" s="4"/>
      <c r="O514" s="21"/>
      <c r="P514" s="22"/>
      <c r="Q514" s="23"/>
    </row>
    <row r="515" spans="2:17" ht="18.8" customHeight="1" x14ac:dyDescent="0.3">
      <c r="B515" s="1" t="s">
        <v>519</v>
      </c>
      <c r="C515" s="2" t="s">
        <v>12</v>
      </c>
      <c r="D515" s="3">
        <v>6</v>
      </c>
      <c r="E515" s="4">
        <v>0.01</v>
      </c>
      <c r="G515" s="22">
        <v>1</v>
      </c>
      <c r="H515" s="23"/>
      <c r="L515" s="2"/>
      <c r="M515" s="3"/>
      <c r="N515" s="4"/>
      <c r="O515" s="21"/>
      <c r="P515" s="22"/>
      <c r="Q515" s="23"/>
    </row>
    <row r="516" spans="2:17" ht="18.8" customHeight="1" x14ac:dyDescent="0.3">
      <c r="B516" s="1" t="s">
        <v>520</v>
      </c>
      <c r="C516" s="2" t="s">
        <v>12</v>
      </c>
      <c r="D516" s="3">
        <v>6</v>
      </c>
      <c r="E516" s="4">
        <v>0.01</v>
      </c>
      <c r="G516" s="22">
        <v>1</v>
      </c>
      <c r="H516" s="23"/>
      <c r="L516" s="2"/>
      <c r="M516" s="3"/>
      <c r="N516" s="4"/>
      <c r="O516" s="21"/>
      <c r="P516" s="22"/>
      <c r="Q516" s="23"/>
    </row>
    <row r="517" spans="2:17" ht="18.8" customHeight="1" x14ac:dyDescent="0.3">
      <c r="B517" s="1" t="s">
        <v>521</v>
      </c>
      <c r="C517" s="2" t="s">
        <v>12</v>
      </c>
      <c r="D517" s="3">
        <v>6</v>
      </c>
      <c r="E517" s="4">
        <v>0.01</v>
      </c>
      <c r="G517" s="22">
        <v>1</v>
      </c>
      <c r="H517" s="23"/>
      <c r="L517" s="2"/>
      <c r="M517" s="3"/>
      <c r="N517" s="4"/>
      <c r="O517" s="21"/>
      <c r="P517" s="22"/>
      <c r="Q517" s="23"/>
    </row>
    <row r="518" spans="2:17" ht="18.8" customHeight="1" x14ac:dyDescent="0.3">
      <c r="B518" s="1" t="s">
        <v>522</v>
      </c>
      <c r="C518" s="2" t="s">
        <v>12</v>
      </c>
      <c r="D518" s="3">
        <v>6</v>
      </c>
      <c r="E518" s="4">
        <v>0.01</v>
      </c>
      <c r="G518" s="22">
        <v>1</v>
      </c>
      <c r="H518" s="23"/>
      <c r="L518" s="2"/>
      <c r="M518" s="3"/>
      <c r="N518" s="4"/>
      <c r="O518" s="21"/>
      <c r="P518" s="22"/>
      <c r="Q518" s="23"/>
    </row>
    <row r="519" spans="2:17" ht="18.8" customHeight="1" x14ac:dyDescent="0.3">
      <c r="B519" s="1" t="s">
        <v>523</v>
      </c>
      <c r="C519" s="2" t="s">
        <v>524</v>
      </c>
      <c r="D519" s="3">
        <v>5</v>
      </c>
      <c r="E519" s="4">
        <v>8.6199999999999992</v>
      </c>
      <c r="G519" s="22">
        <v>1</v>
      </c>
      <c r="H519" s="23"/>
      <c r="L519" s="2"/>
      <c r="M519" s="3"/>
      <c r="N519" s="4"/>
      <c r="O519" s="21"/>
      <c r="P519" s="22"/>
      <c r="Q519" s="23"/>
    </row>
    <row r="520" spans="2:17" ht="18.8" customHeight="1" x14ac:dyDescent="0.3">
      <c r="B520" s="1" t="s">
        <v>525</v>
      </c>
      <c r="C520" s="2" t="s">
        <v>12</v>
      </c>
      <c r="D520" s="3">
        <v>5</v>
      </c>
      <c r="E520" s="4">
        <v>8.26</v>
      </c>
      <c r="G520" s="22">
        <v>1</v>
      </c>
      <c r="H520" s="23"/>
      <c r="L520" s="2"/>
      <c r="M520" s="3"/>
      <c r="N520" s="4"/>
      <c r="O520" s="21"/>
      <c r="P520" s="22"/>
      <c r="Q520" s="23"/>
    </row>
    <row r="521" spans="2:17" ht="18.8" customHeight="1" x14ac:dyDescent="0.3">
      <c r="B521" s="1" t="s">
        <v>526</v>
      </c>
      <c r="C521" s="2" t="s">
        <v>524</v>
      </c>
      <c r="D521" s="3">
        <v>5</v>
      </c>
      <c r="E521" s="4">
        <v>16.53</v>
      </c>
      <c r="G521" s="22">
        <v>1</v>
      </c>
      <c r="H521" s="23"/>
      <c r="L521" s="2"/>
      <c r="M521" s="3"/>
      <c r="N521" s="4"/>
      <c r="O521" s="21"/>
      <c r="P521" s="22"/>
      <c r="Q521" s="23"/>
    </row>
    <row r="522" spans="2:17" ht="18.8" customHeight="1" x14ac:dyDescent="0.3">
      <c r="B522" s="1" t="s">
        <v>527</v>
      </c>
      <c r="C522" s="2" t="s">
        <v>524</v>
      </c>
      <c r="D522" s="3">
        <v>5</v>
      </c>
      <c r="E522" s="4">
        <v>16.52</v>
      </c>
      <c r="G522" s="22">
        <v>4</v>
      </c>
      <c r="H522" s="23"/>
      <c r="L522" s="2"/>
      <c r="M522" s="3"/>
      <c r="N522" s="4"/>
      <c r="O522" s="21"/>
      <c r="P522" s="22"/>
      <c r="Q522" s="23"/>
    </row>
    <row r="523" spans="2:17" ht="18.8" customHeight="1" x14ac:dyDescent="0.3">
      <c r="B523" s="1" t="s">
        <v>528</v>
      </c>
      <c r="C523" s="2" t="s">
        <v>524</v>
      </c>
      <c r="D523" s="3">
        <v>5</v>
      </c>
      <c r="E523" s="4">
        <v>16.53</v>
      </c>
      <c r="G523" s="22">
        <v>1</v>
      </c>
      <c r="H523" s="23"/>
      <c r="L523" s="2"/>
      <c r="M523" s="3"/>
      <c r="N523" s="4"/>
      <c r="O523" s="21"/>
      <c r="P523" s="22"/>
      <c r="Q523" s="23"/>
    </row>
    <row r="524" spans="2:17" ht="18.8" customHeight="1" x14ac:dyDescent="0.3">
      <c r="B524" s="1" t="s">
        <v>529</v>
      </c>
      <c r="C524" s="2" t="s">
        <v>12</v>
      </c>
      <c r="D524" s="3">
        <v>6</v>
      </c>
      <c r="E524" s="4">
        <v>0.01</v>
      </c>
      <c r="G524" s="22">
        <v>1</v>
      </c>
      <c r="H524" s="23"/>
      <c r="L524" s="2"/>
      <c r="M524" s="3"/>
      <c r="N524" s="4"/>
      <c r="O524" s="21"/>
      <c r="P524" s="22"/>
      <c r="Q524" s="23"/>
    </row>
    <row r="525" spans="2:17" ht="18.8" customHeight="1" x14ac:dyDescent="0.3">
      <c r="B525" s="1" t="s">
        <v>530</v>
      </c>
      <c r="C525" s="2" t="s">
        <v>524</v>
      </c>
      <c r="D525" s="3">
        <v>5</v>
      </c>
      <c r="E525" s="4">
        <v>16.53</v>
      </c>
      <c r="G525" s="22">
        <v>1</v>
      </c>
      <c r="H525" s="23"/>
      <c r="L525" s="2"/>
      <c r="M525" s="3"/>
      <c r="N525" s="4"/>
      <c r="O525" s="21"/>
      <c r="P525" s="22"/>
      <c r="Q525" s="23"/>
    </row>
    <row r="526" spans="2:17" ht="18.8" customHeight="1" x14ac:dyDescent="0.3">
      <c r="B526" s="1" t="s">
        <v>531</v>
      </c>
      <c r="C526" s="2" t="s">
        <v>12</v>
      </c>
      <c r="D526" s="3">
        <v>6</v>
      </c>
      <c r="E526" s="4">
        <v>0.01</v>
      </c>
      <c r="G526" s="22">
        <v>1</v>
      </c>
      <c r="H526" s="23"/>
      <c r="L526" s="2"/>
      <c r="M526" s="3"/>
      <c r="N526" s="4"/>
      <c r="O526" s="21"/>
      <c r="P526" s="22"/>
      <c r="Q526" s="23"/>
    </row>
    <row r="527" spans="2:17" ht="18.8" customHeight="1" x14ac:dyDescent="0.3">
      <c r="B527" s="1" t="s">
        <v>532</v>
      </c>
      <c r="C527" s="2" t="s">
        <v>12</v>
      </c>
      <c r="D527" s="3">
        <v>6</v>
      </c>
      <c r="E527" s="4">
        <v>0.01</v>
      </c>
      <c r="G527" s="22">
        <v>6</v>
      </c>
      <c r="H527" s="23"/>
      <c r="L527" s="2"/>
      <c r="M527" s="3"/>
      <c r="N527" s="4"/>
      <c r="O527" s="21"/>
      <c r="P527" s="22"/>
      <c r="Q527" s="23"/>
    </row>
    <row r="528" spans="2:17" ht="18.8" customHeight="1" x14ac:dyDescent="0.3">
      <c r="B528" s="1" t="s">
        <v>533</v>
      </c>
      <c r="C528" s="2" t="s">
        <v>12</v>
      </c>
      <c r="D528" s="3">
        <v>6</v>
      </c>
      <c r="E528" s="4">
        <v>0.01</v>
      </c>
      <c r="G528" s="22">
        <v>1</v>
      </c>
      <c r="H528" s="23"/>
      <c r="L528" s="2"/>
      <c r="M528" s="3"/>
      <c r="N528" s="4"/>
      <c r="O528" s="21"/>
      <c r="P528" s="22"/>
      <c r="Q528" s="23"/>
    </row>
    <row r="529" spans="1:17" ht="18.8" customHeight="1" x14ac:dyDescent="0.3">
      <c r="B529" s="1" t="s">
        <v>534</v>
      </c>
      <c r="C529" s="2" t="s">
        <v>12</v>
      </c>
      <c r="D529" s="3">
        <v>6</v>
      </c>
      <c r="E529" s="4">
        <v>0.01</v>
      </c>
      <c r="G529" s="22">
        <v>1</v>
      </c>
      <c r="H529" s="23"/>
      <c r="L529" s="2"/>
      <c r="M529" s="3"/>
      <c r="N529" s="4"/>
      <c r="O529" s="21"/>
      <c r="P529" s="22"/>
      <c r="Q529" s="23"/>
    </row>
    <row r="530" spans="1:17" ht="18.8" customHeight="1" x14ac:dyDescent="0.3">
      <c r="B530" s="1" t="s">
        <v>535</v>
      </c>
      <c r="C530" s="2" t="s">
        <v>12</v>
      </c>
      <c r="D530" s="3">
        <v>6</v>
      </c>
      <c r="E530" s="4">
        <v>0.01</v>
      </c>
      <c r="G530" s="22">
        <v>1</v>
      </c>
      <c r="H530" s="23"/>
      <c r="L530" s="2"/>
      <c r="M530" s="3"/>
      <c r="N530" s="4"/>
      <c r="O530" s="21"/>
      <c r="P530" s="22"/>
      <c r="Q530" s="23"/>
    </row>
    <row r="531" spans="1:17" ht="18.8" customHeight="1" x14ac:dyDescent="0.3">
      <c r="B531" s="1" t="s">
        <v>536</v>
      </c>
      <c r="C531" s="2" t="s">
        <v>12</v>
      </c>
      <c r="D531" s="3">
        <v>6</v>
      </c>
      <c r="E531" s="4">
        <v>0.01</v>
      </c>
      <c r="G531" s="22">
        <v>1</v>
      </c>
      <c r="H531" s="23"/>
      <c r="L531" s="2"/>
      <c r="M531" s="3"/>
      <c r="N531" s="4"/>
      <c r="O531" s="21"/>
      <c r="P531" s="22"/>
      <c r="Q531" s="23"/>
    </row>
    <row r="532" spans="1:17" ht="18.8" customHeight="1" x14ac:dyDescent="0.3">
      <c r="B532" s="1" t="s">
        <v>537</v>
      </c>
      <c r="C532" s="2" t="s">
        <v>12</v>
      </c>
      <c r="D532" s="3">
        <v>6</v>
      </c>
      <c r="E532" s="4">
        <v>0.01</v>
      </c>
      <c r="G532" s="22">
        <v>1</v>
      </c>
      <c r="H532" s="23"/>
      <c r="L532" s="2"/>
      <c r="M532" s="3"/>
      <c r="N532" s="4"/>
      <c r="O532" s="21"/>
      <c r="P532" s="22"/>
      <c r="Q532" s="23"/>
    </row>
    <row r="533" spans="1:17" ht="18.8" customHeight="1" x14ac:dyDescent="0.3">
      <c r="A533" s="14" t="s">
        <v>538</v>
      </c>
      <c r="B533" s="15"/>
      <c r="C533" s="16"/>
      <c r="D533" s="17">
        <v>32</v>
      </c>
      <c r="E533" s="17">
        <v>10.1</v>
      </c>
      <c r="F533" s="27">
        <f t="shared" ref="F533:F545" si="16">100*E533/$E$547</f>
        <v>2.6917836411896996E-4</v>
      </c>
      <c r="G533" s="19">
        <v>1</v>
      </c>
      <c r="H533" s="20">
        <f t="shared" ref="H533:H545" si="17">100*G533/$G$547</f>
        <v>1.4390559792775939E-2</v>
      </c>
      <c r="L533" s="2"/>
      <c r="M533" s="3"/>
      <c r="N533" s="4"/>
      <c r="O533" s="21"/>
      <c r="P533" s="22"/>
      <c r="Q533" s="23"/>
    </row>
    <row r="534" spans="1:17" ht="18.8" customHeight="1" x14ac:dyDescent="0.3">
      <c r="B534" s="1" t="s">
        <v>539</v>
      </c>
      <c r="C534" s="2" t="s">
        <v>27</v>
      </c>
      <c r="D534" s="3">
        <v>32</v>
      </c>
      <c r="E534" s="4">
        <v>10.1</v>
      </c>
      <c r="G534" s="22">
        <v>1</v>
      </c>
      <c r="H534" s="23"/>
      <c r="L534" s="2"/>
      <c r="M534" s="3"/>
      <c r="N534" s="4"/>
      <c r="O534" s="21"/>
      <c r="P534" s="22"/>
      <c r="Q534" s="23"/>
    </row>
    <row r="535" spans="1:17" ht="18.8" customHeight="1" x14ac:dyDescent="0.3">
      <c r="A535" s="14" t="s">
        <v>540</v>
      </c>
      <c r="B535" s="15"/>
      <c r="C535" s="16"/>
      <c r="D535" s="17">
        <v>9.5</v>
      </c>
      <c r="E535" s="17">
        <v>155.92000000000002</v>
      </c>
      <c r="F535" s="27">
        <f t="shared" si="16"/>
        <v>4.1554743102405738E-3</v>
      </c>
      <c r="G535" s="19">
        <v>1</v>
      </c>
      <c r="H535" s="20">
        <f t="shared" si="17"/>
        <v>1.4390559792775939E-2</v>
      </c>
      <c r="L535" s="2"/>
      <c r="M535" s="3"/>
      <c r="N535" s="4"/>
      <c r="O535" s="21"/>
      <c r="P535" s="22"/>
      <c r="Q535" s="23"/>
    </row>
    <row r="536" spans="1:17" ht="18.8" customHeight="1" x14ac:dyDescent="0.3">
      <c r="B536" s="1" t="s">
        <v>541</v>
      </c>
      <c r="C536" s="2" t="s">
        <v>12</v>
      </c>
      <c r="D536" s="3">
        <v>10</v>
      </c>
      <c r="E536" s="4">
        <v>81.900000000000006</v>
      </c>
      <c r="G536" s="22">
        <v>7</v>
      </c>
      <c r="H536" s="23"/>
      <c r="L536" s="2"/>
      <c r="M536" s="3"/>
      <c r="N536" s="4"/>
      <c r="O536" s="21"/>
      <c r="P536" s="22"/>
      <c r="Q536" s="23"/>
    </row>
    <row r="537" spans="1:17" ht="18.8" customHeight="1" x14ac:dyDescent="0.3">
      <c r="B537" s="1" t="s">
        <v>542</v>
      </c>
      <c r="C537" s="2" t="s">
        <v>47</v>
      </c>
      <c r="D537" s="3">
        <v>9</v>
      </c>
      <c r="E537" s="4">
        <v>74.02</v>
      </c>
      <c r="G537" s="22">
        <v>1</v>
      </c>
      <c r="H537" s="23"/>
      <c r="L537" s="2"/>
      <c r="M537" s="3"/>
      <c r="N537" s="4"/>
      <c r="O537" s="21"/>
      <c r="P537" s="22"/>
      <c r="Q537" s="23"/>
    </row>
    <row r="538" spans="1:17" ht="18.8" customHeight="1" x14ac:dyDescent="0.3">
      <c r="A538" s="14" t="s">
        <v>543</v>
      </c>
      <c r="B538" s="15"/>
      <c r="C538" s="16"/>
      <c r="D538" s="17">
        <v>7.166666666666667</v>
      </c>
      <c r="E538" s="17">
        <v>8939.68</v>
      </c>
      <c r="F538" s="27">
        <f t="shared" si="16"/>
        <v>0.23825430080664092</v>
      </c>
      <c r="G538" s="19">
        <v>1</v>
      </c>
      <c r="H538" s="20">
        <f t="shared" si="17"/>
        <v>1.4390559792775939E-2</v>
      </c>
      <c r="L538" s="2"/>
      <c r="M538" s="3"/>
      <c r="N538" s="4"/>
      <c r="O538" s="21"/>
      <c r="P538" s="22"/>
      <c r="Q538" s="23"/>
    </row>
    <row r="539" spans="1:17" ht="18.8" customHeight="1" x14ac:dyDescent="0.3">
      <c r="B539" s="1" t="s">
        <v>544</v>
      </c>
      <c r="C539" s="2" t="s">
        <v>31</v>
      </c>
      <c r="D539" s="3">
        <v>9</v>
      </c>
      <c r="E539" s="4">
        <v>1275.81</v>
      </c>
      <c r="G539" s="22">
        <v>1</v>
      </c>
      <c r="H539" s="23"/>
      <c r="L539" s="2"/>
      <c r="M539" s="3"/>
      <c r="N539" s="4"/>
      <c r="O539" s="21"/>
      <c r="P539" s="22"/>
      <c r="Q539" s="23"/>
    </row>
    <row r="540" spans="1:17" ht="18.8" customHeight="1" x14ac:dyDescent="0.3">
      <c r="B540" s="1" t="s">
        <v>545</v>
      </c>
      <c r="C540" s="2" t="s">
        <v>31</v>
      </c>
      <c r="D540" s="3">
        <v>9</v>
      </c>
      <c r="E540" s="4">
        <v>958.43</v>
      </c>
      <c r="G540" s="22">
        <v>1</v>
      </c>
      <c r="H540" s="23"/>
      <c r="L540" s="2"/>
      <c r="M540" s="3"/>
      <c r="N540" s="4"/>
      <c r="O540" s="21"/>
      <c r="P540" s="22"/>
      <c r="Q540" s="23"/>
    </row>
    <row r="541" spans="1:17" ht="18.8" customHeight="1" x14ac:dyDescent="0.3">
      <c r="B541" s="1" t="s">
        <v>546</v>
      </c>
      <c r="C541" s="2" t="s">
        <v>31</v>
      </c>
      <c r="D541" s="3">
        <v>8</v>
      </c>
      <c r="E541" s="4">
        <v>308.10000000000002</v>
      </c>
      <c r="G541" s="22">
        <v>1</v>
      </c>
      <c r="H541" s="23"/>
      <c r="L541" s="2"/>
      <c r="M541" s="3"/>
      <c r="N541" s="4"/>
      <c r="O541" s="21"/>
      <c r="P541" s="22"/>
      <c r="Q541" s="23"/>
    </row>
    <row r="542" spans="1:17" ht="18.8" customHeight="1" x14ac:dyDescent="0.3">
      <c r="B542" s="1" t="s">
        <v>547</v>
      </c>
      <c r="C542" s="2" t="s">
        <v>47</v>
      </c>
      <c r="D542" s="3">
        <v>7</v>
      </c>
      <c r="E542" s="4">
        <v>209.22</v>
      </c>
      <c r="G542" s="22">
        <v>1</v>
      </c>
      <c r="H542" s="23"/>
      <c r="L542" s="2"/>
      <c r="M542" s="3"/>
      <c r="N542" s="4"/>
      <c r="O542" s="21"/>
      <c r="P542" s="22"/>
      <c r="Q542" s="23"/>
    </row>
    <row r="543" spans="1:17" ht="18.8" customHeight="1" x14ac:dyDescent="0.3">
      <c r="B543" s="1" t="s">
        <v>548</v>
      </c>
      <c r="C543" s="2" t="s">
        <v>31</v>
      </c>
      <c r="D543" s="3">
        <v>3</v>
      </c>
      <c r="E543" s="4">
        <v>1652.8</v>
      </c>
      <c r="G543" s="22">
        <v>1</v>
      </c>
      <c r="H543" s="23"/>
      <c r="L543" s="2"/>
      <c r="M543" s="3"/>
      <c r="N543" s="4"/>
      <c r="O543" s="21"/>
      <c r="P543" s="22"/>
      <c r="Q543" s="23"/>
    </row>
    <row r="544" spans="1:17" ht="18.8" customHeight="1" x14ac:dyDescent="0.3">
      <c r="B544" s="1" t="s">
        <v>549</v>
      </c>
      <c r="C544" s="2" t="s">
        <v>31</v>
      </c>
      <c r="D544" s="3">
        <v>7</v>
      </c>
      <c r="E544" s="4">
        <v>4535.32</v>
      </c>
      <c r="G544" s="22">
        <v>26</v>
      </c>
      <c r="H544" s="23"/>
      <c r="L544" s="2"/>
      <c r="M544" s="3"/>
      <c r="N544" s="4"/>
      <c r="O544" s="21"/>
      <c r="P544" s="22"/>
      <c r="Q544" s="23"/>
    </row>
    <row r="545" spans="1:17" ht="18.8" customHeight="1" x14ac:dyDescent="0.3">
      <c r="A545" s="14" t="s">
        <v>550</v>
      </c>
      <c r="B545" s="15"/>
      <c r="C545" s="16"/>
      <c r="D545" s="17">
        <v>43</v>
      </c>
      <c r="E545" s="17">
        <v>1.3</v>
      </c>
      <c r="F545" s="27">
        <f t="shared" si="16"/>
        <v>3.4646720134124844E-5</v>
      </c>
      <c r="G545" s="19">
        <v>1</v>
      </c>
      <c r="H545" s="20">
        <f t="shared" si="17"/>
        <v>1.4390559792775939E-2</v>
      </c>
      <c r="L545" s="2"/>
      <c r="M545" s="3"/>
      <c r="N545" s="4"/>
      <c r="O545" s="21"/>
      <c r="P545" s="22"/>
      <c r="Q545" s="23"/>
    </row>
    <row r="546" spans="1:17" ht="18.8" customHeight="1" x14ac:dyDescent="0.3">
      <c r="B546" s="1" t="s">
        <v>551</v>
      </c>
      <c r="C546" s="2" t="s">
        <v>27</v>
      </c>
      <c r="D546" s="3">
        <v>43</v>
      </c>
      <c r="E546" s="4">
        <v>1.3</v>
      </c>
      <c r="G546" s="22">
        <v>1</v>
      </c>
      <c r="H546" s="23"/>
      <c r="L546" s="2"/>
      <c r="M546" s="3"/>
      <c r="N546" s="4"/>
      <c r="O546" s="21"/>
      <c r="P546" s="22"/>
      <c r="Q546" s="23"/>
    </row>
    <row r="547" spans="1:17" ht="18.8" customHeight="1" thickBot="1" x14ac:dyDescent="0.35">
      <c r="A547" s="7" t="s">
        <v>9</v>
      </c>
      <c r="B547" s="8"/>
      <c r="C547" s="9"/>
      <c r="D547" s="10">
        <v>16.029691211401424</v>
      </c>
      <c r="E547" s="10">
        <v>3752158.9199999962</v>
      </c>
      <c r="F547" s="28">
        <v>100</v>
      </c>
      <c r="G547" s="24">
        <v>6949</v>
      </c>
      <c r="H547" s="10">
        <v>100</v>
      </c>
      <c r="L547" s="2"/>
      <c r="M547" s="3"/>
      <c r="N547" s="4"/>
      <c r="O547" s="21"/>
      <c r="P547" s="22"/>
      <c r="Q547" s="23"/>
    </row>
    <row r="548" spans="1:17" ht="18.8" customHeight="1" x14ac:dyDescent="0.3">
      <c r="L548" s="2"/>
      <c r="M548" s="3"/>
      <c r="N548" s="4"/>
      <c r="O548" s="21"/>
      <c r="P548" s="22"/>
      <c r="Q548" s="23"/>
    </row>
    <row r="549" spans="1:17" ht="18.8" customHeight="1" x14ac:dyDescent="0.3">
      <c r="L549" s="2"/>
      <c r="M549" s="3"/>
      <c r="N549" s="4"/>
      <c r="O549" s="21"/>
      <c r="P549" s="22"/>
      <c r="Q549" s="23"/>
    </row>
    <row r="550" spans="1:17" ht="18.8" customHeight="1" x14ac:dyDescent="0.3">
      <c r="L550" s="2"/>
      <c r="M550" s="3"/>
      <c r="N550" s="4"/>
      <c r="O550" s="21"/>
      <c r="P550" s="22"/>
      <c r="Q550" s="23"/>
    </row>
    <row r="551" spans="1:17" ht="18.8" customHeight="1" x14ac:dyDescent="0.3">
      <c r="L551" s="2"/>
      <c r="M551" s="3"/>
      <c r="N551" s="4"/>
      <c r="O551" s="21"/>
      <c r="P551" s="22"/>
      <c r="Q551" s="23"/>
    </row>
    <row r="552" spans="1:17" ht="18.8" customHeight="1" x14ac:dyDescent="0.3">
      <c r="L552" s="2"/>
      <c r="M552" s="3"/>
      <c r="N552" s="4"/>
      <c r="O552" s="21"/>
      <c r="P552" s="22"/>
      <c r="Q552" s="23"/>
    </row>
    <row r="553" spans="1:17" ht="18.8" customHeight="1" x14ac:dyDescent="0.3">
      <c r="L553" s="2"/>
      <c r="M553" s="3"/>
      <c r="N553" s="4"/>
      <c r="O553" s="21"/>
      <c r="P553" s="22"/>
      <c r="Q553" s="23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DE52724-1CCF-43EB-9EA2-11789F04A65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2015-07-09T18:46:36Z</dcterms:created>
  <dcterms:modified xsi:type="dcterms:W3CDTF">2018-08-10T19:10:20Z</dcterms:modified>
</cp:coreProperties>
</file>