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8\02_Anuario_do_Transporte_2018\CTI - Anuario 2018\Aqu\"/>
    </mc:Choice>
  </mc:AlternateContent>
  <bookViews>
    <workbookView xWindow="0" yWindow="0" windowWidth="24004" windowHeight="8540"/>
  </bookViews>
  <sheets>
    <sheet name="AQU_3_3_2_3_2_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2" i="1" l="1"/>
  <c r="H52" i="1"/>
  <c r="J52" i="1" s="1"/>
  <c r="J51" i="1"/>
  <c r="I51" i="1"/>
  <c r="H51" i="1"/>
  <c r="I50" i="1"/>
  <c r="J50" i="1" s="1"/>
  <c r="H50" i="1"/>
  <c r="I49" i="1"/>
  <c r="H49" i="1"/>
  <c r="J49" i="1" s="1"/>
  <c r="I48" i="1"/>
  <c r="H48" i="1"/>
  <c r="J48" i="1" s="1"/>
  <c r="J47" i="1"/>
  <c r="I47" i="1"/>
  <c r="H47" i="1"/>
  <c r="I46" i="1"/>
  <c r="J46" i="1" s="1"/>
  <c r="H46" i="1"/>
  <c r="I45" i="1"/>
  <c r="H45" i="1"/>
  <c r="J45" i="1" s="1"/>
  <c r="I44" i="1"/>
  <c r="H44" i="1"/>
  <c r="J44" i="1" s="1"/>
  <c r="J43" i="1"/>
  <c r="I43" i="1"/>
  <c r="H43" i="1"/>
  <c r="I42" i="1"/>
  <c r="J42" i="1" s="1"/>
  <c r="H42" i="1"/>
  <c r="I41" i="1"/>
  <c r="H41" i="1"/>
  <c r="J41" i="1" s="1"/>
  <c r="I40" i="1"/>
  <c r="H40" i="1"/>
  <c r="J40" i="1" s="1"/>
  <c r="J39" i="1"/>
  <c r="I39" i="1"/>
  <c r="H39" i="1"/>
  <c r="I38" i="1"/>
  <c r="J38" i="1" s="1"/>
  <c r="H38" i="1"/>
  <c r="I37" i="1"/>
  <c r="H37" i="1"/>
  <c r="J37" i="1" s="1"/>
  <c r="I36" i="1"/>
  <c r="H36" i="1"/>
  <c r="J36" i="1" s="1"/>
  <c r="J35" i="1"/>
  <c r="I35" i="1"/>
  <c r="H35" i="1"/>
  <c r="I34" i="1"/>
  <c r="J34" i="1" s="1"/>
  <c r="H34" i="1"/>
  <c r="I33" i="1"/>
  <c r="H33" i="1"/>
  <c r="J33" i="1" s="1"/>
  <c r="I32" i="1"/>
  <c r="H32" i="1"/>
  <c r="J32" i="1" s="1"/>
  <c r="J31" i="1"/>
  <c r="I31" i="1"/>
  <c r="H31" i="1"/>
  <c r="I30" i="1"/>
  <c r="J30" i="1" s="1"/>
  <c r="H30" i="1"/>
  <c r="I29" i="1"/>
  <c r="H29" i="1"/>
  <c r="J29" i="1" s="1"/>
  <c r="I28" i="1"/>
  <c r="H28" i="1"/>
  <c r="J28" i="1" s="1"/>
  <c r="J27" i="1"/>
  <c r="I27" i="1"/>
  <c r="H27" i="1"/>
  <c r="I26" i="1"/>
  <c r="J26" i="1" s="1"/>
  <c r="H26" i="1"/>
  <c r="I25" i="1"/>
  <c r="H25" i="1"/>
  <c r="J25" i="1" s="1"/>
  <c r="I24" i="1"/>
  <c r="H24" i="1"/>
  <c r="J24" i="1" s="1"/>
  <c r="J23" i="1"/>
  <c r="I23" i="1"/>
  <c r="H23" i="1"/>
  <c r="I22" i="1"/>
  <c r="J22" i="1" s="1"/>
  <c r="H22" i="1"/>
  <c r="I21" i="1"/>
  <c r="H21" i="1"/>
  <c r="J21" i="1" s="1"/>
  <c r="I20" i="1"/>
  <c r="H20" i="1"/>
  <c r="J20" i="1" s="1"/>
  <c r="J19" i="1"/>
  <c r="I19" i="1"/>
  <c r="H19" i="1"/>
  <c r="I18" i="1"/>
  <c r="J18" i="1" s="1"/>
  <c r="H18" i="1"/>
  <c r="I17" i="1"/>
  <c r="H17" i="1"/>
  <c r="J17" i="1" s="1"/>
  <c r="I16" i="1"/>
  <c r="H16" i="1"/>
  <c r="J16" i="1" s="1"/>
  <c r="J15" i="1"/>
  <c r="I15" i="1"/>
  <c r="H15" i="1"/>
  <c r="I14" i="1"/>
  <c r="J14" i="1" s="1"/>
  <c r="H14" i="1"/>
  <c r="I13" i="1"/>
  <c r="H13" i="1"/>
  <c r="J13" i="1" s="1"/>
  <c r="I12" i="1"/>
  <c r="H12" i="1"/>
  <c r="J12" i="1" s="1"/>
  <c r="J11" i="1"/>
  <c r="I11" i="1"/>
  <c r="H11" i="1"/>
  <c r="I10" i="1"/>
  <c r="J10" i="1" s="1"/>
  <c r="H10" i="1"/>
  <c r="I9" i="1"/>
  <c r="H9" i="1"/>
  <c r="J9" i="1" s="1"/>
  <c r="I8" i="1"/>
  <c r="H8" i="1"/>
  <c r="J8" i="1" s="1"/>
  <c r="J7" i="1"/>
  <c r="I7" i="1"/>
  <c r="H7" i="1"/>
</calcChain>
</file>

<file path=xl/sharedStrings.xml><?xml version="1.0" encoding="utf-8"?>
<sst xmlns="http://schemas.openxmlformats.org/spreadsheetml/2006/main" count="153" uniqueCount="32">
  <si>
    <t>UF</t>
  </si>
  <si>
    <t>AM</t>
  </si>
  <si>
    <t>CE</t>
  </si>
  <si>
    <t>SC</t>
  </si>
  <si>
    <t>SP</t>
  </si>
  <si>
    <t>(Em t)</t>
  </si>
  <si>
    <t>Ano</t>
  </si>
  <si>
    <t>TUP</t>
  </si>
  <si>
    <t>Desembarcados</t>
  </si>
  <si>
    <t>Embarcados</t>
  </si>
  <si>
    <t>Total</t>
  </si>
  <si>
    <t>Cheio</t>
  </si>
  <si>
    <t>Vazio</t>
  </si>
  <si>
    <t>2010</t>
  </si>
  <si>
    <t>2011</t>
  </si>
  <si>
    <t>2012</t>
  </si>
  <si>
    <t>2013</t>
  </si>
  <si>
    <t>Embraport</t>
  </si>
  <si>
    <t>2014</t>
  </si>
  <si>
    <t>2015</t>
  </si>
  <si>
    <t>RJ</t>
  </si>
  <si>
    <t>ES</t>
  </si>
  <si>
    <t>Porto Chibatão</t>
  </si>
  <si>
    <t>Super Terminais Comércio e Indústria</t>
  </si>
  <si>
    <t>Terminal Portuário do Pecém</t>
  </si>
  <si>
    <t>Portonave - Terminais Portuários de Navegantes</t>
  </si>
  <si>
    <t>Porto Itapoá Terminais Portuários</t>
  </si>
  <si>
    <t>Terminal Portuário da Glória - TPG</t>
  </si>
  <si>
    <t>2016</t>
  </si>
  <si>
    <t>Intermoor do Brasil</t>
  </si>
  <si>
    <t>2017</t>
  </si>
  <si>
    <t>Movimentação de contêiner por terminais de uso privativo segundo sentido - Cabotagem - 2010 - 2017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</si>
</sst>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\ ;&quot; (&quot;#,##0.00\);&quot; -&quot;#\ ;@\ "/>
    <numFmt numFmtId="165" formatCode="#,##0\ ;&quot; (&quot;#,##0\);&quot; - &quot;;@\ 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164" fontId="4" fillId="0" borderId="0" applyFill="0">
      <alignment vertical="center"/>
      <protection locked="0"/>
    </xf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3" fontId="2" fillId="0" borderId="0" xfId="1" applyFont="1" applyAlignment="1">
      <alignment vertical="center"/>
    </xf>
    <xf numFmtId="43" fontId="2" fillId="3" borderId="0" xfId="1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5" fontId="4" fillId="0" borderId="0" xfId="2" applyNumberFormat="1" applyFont="1" applyFill="1" applyBorder="1" applyAlignment="1" applyProtection="1">
      <alignment horizontal="left" vertical="center"/>
    </xf>
    <xf numFmtId="165" fontId="4" fillId="0" borderId="0" xfId="2" applyNumberFormat="1" applyFont="1" applyFill="1" applyBorder="1" applyAlignment="1" applyProtection="1">
      <alignment horizontal="center" vertical="center"/>
    </xf>
    <xf numFmtId="0" fontId="2" fillId="3" borderId="0" xfId="0" applyFont="1" applyFill="1" applyAlignment="1">
      <alignment horizontal="left" vertical="center"/>
    </xf>
    <xf numFmtId="165" fontId="4" fillId="3" borderId="0" xfId="2" applyNumberFormat="1" applyFont="1" applyFill="1" applyBorder="1" applyAlignment="1" applyProtection="1">
      <alignment horizontal="left" vertical="center"/>
    </xf>
    <xf numFmtId="165" fontId="4" fillId="3" borderId="0" xfId="2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43" fontId="2" fillId="0" borderId="0" xfId="1" applyFont="1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43" fontId="2" fillId="3" borderId="0" xfId="1" applyFont="1" applyFill="1" applyBorder="1" applyAlignment="1">
      <alignment vertical="center"/>
    </xf>
    <xf numFmtId="0" fontId="2" fillId="3" borderId="4" xfId="0" applyFont="1" applyFill="1" applyBorder="1" applyAlignment="1">
      <alignment horizontal="left" vertical="center"/>
    </xf>
    <xf numFmtId="165" fontId="4" fillId="3" borderId="4" xfId="2" applyNumberFormat="1" applyFont="1" applyFill="1" applyBorder="1" applyAlignment="1" applyProtection="1">
      <alignment horizontal="left" vertical="center"/>
    </xf>
    <xf numFmtId="165" fontId="4" fillId="3" borderId="4" xfId="2" applyNumberFormat="1" applyFont="1" applyFill="1" applyBorder="1" applyAlignment="1" applyProtection="1">
      <alignment horizontal="center" vertical="center"/>
    </xf>
    <xf numFmtId="43" fontId="2" fillId="3" borderId="4" xfId="1" applyFont="1" applyFill="1" applyBorder="1" applyAlignment="1">
      <alignment vertical="center"/>
    </xf>
    <xf numFmtId="43" fontId="1" fillId="0" borderId="0" xfId="1" applyFont="1" applyAlignment="1">
      <alignment vertical="center"/>
    </xf>
    <xf numFmtId="43" fontId="1" fillId="3" borderId="0" xfId="1" applyFont="1" applyFill="1" applyAlignment="1">
      <alignment vertical="center"/>
    </xf>
    <xf numFmtId="43" fontId="1" fillId="0" borderId="0" xfId="1" applyFont="1" applyBorder="1" applyAlignment="1">
      <alignment vertical="center"/>
    </xf>
    <xf numFmtId="43" fontId="1" fillId="3" borderId="0" xfId="1" applyFont="1" applyFill="1" applyBorder="1" applyAlignment="1">
      <alignment vertical="center"/>
    </xf>
    <xf numFmtId="43" fontId="1" fillId="3" borderId="4" xfId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3">
    <cellStyle name="Normal" xfId="0" builtinId="0"/>
    <cellStyle name="Separador de milhares_Mov. Terminal de uso por Natureza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4"/>
  <dimension ref="A1:J52"/>
  <sheetViews>
    <sheetView showGridLines="0" tabSelected="1" workbookViewId="0">
      <pane ySplit="6" topLeftCell="A7" activePane="bottomLeft" state="frozen"/>
      <selection pane="bottomLeft"/>
    </sheetView>
  </sheetViews>
  <sheetFormatPr defaultColWidth="16.5546875" defaultRowHeight="18.8" customHeight="1" x14ac:dyDescent="0.3"/>
  <cols>
    <col min="1" max="1" width="6.5546875" style="2" customWidth="1"/>
    <col min="2" max="2" width="42.33203125" style="2" bestFit="1" customWidth="1"/>
    <col min="3" max="3" width="4.44140625" style="4" bestFit="1" customWidth="1"/>
    <col min="4" max="10" width="19.44140625" style="2" customWidth="1"/>
    <col min="11" max="23" width="18.44140625" style="2" customWidth="1"/>
    <col min="24" max="16384" width="16.5546875" style="2"/>
  </cols>
  <sheetData>
    <row r="1" spans="1:10" ht="18.8" customHeight="1" x14ac:dyDescent="0.3">
      <c r="A1" s="14" t="s">
        <v>31</v>
      </c>
    </row>
    <row r="3" spans="1:10" ht="18.8" customHeight="1" x14ac:dyDescent="0.3">
      <c r="A3" s="1"/>
    </row>
    <row r="4" spans="1:10" ht="18.8" customHeight="1" x14ac:dyDescent="0.3">
      <c r="H4" s="1"/>
      <c r="I4" s="1"/>
      <c r="J4" s="5" t="s">
        <v>5</v>
      </c>
    </row>
    <row r="5" spans="1:10" ht="18.8" customHeight="1" x14ac:dyDescent="0.3">
      <c r="A5" s="29" t="s">
        <v>6</v>
      </c>
      <c r="B5" s="29" t="s">
        <v>7</v>
      </c>
      <c r="C5" s="29" t="s">
        <v>0</v>
      </c>
      <c r="D5" s="28" t="s">
        <v>8</v>
      </c>
      <c r="E5" s="28"/>
      <c r="F5" s="28" t="s">
        <v>9</v>
      </c>
      <c r="G5" s="28"/>
      <c r="H5" s="28" t="s">
        <v>10</v>
      </c>
      <c r="I5" s="28"/>
      <c r="J5" s="28"/>
    </row>
    <row r="6" spans="1:10" ht="18.8" customHeight="1" x14ac:dyDescent="0.3">
      <c r="A6" s="30"/>
      <c r="B6" s="30"/>
      <c r="C6" s="30"/>
      <c r="D6" s="3" t="s">
        <v>11</v>
      </c>
      <c r="E6" s="3" t="s">
        <v>12</v>
      </c>
      <c r="F6" s="3" t="s">
        <v>11</v>
      </c>
      <c r="G6" s="3" t="s">
        <v>12</v>
      </c>
      <c r="H6" s="3" t="s">
        <v>11</v>
      </c>
      <c r="I6" s="3" t="s">
        <v>12</v>
      </c>
      <c r="J6" s="3" t="s">
        <v>10</v>
      </c>
    </row>
    <row r="7" spans="1:10" ht="18.8" customHeight="1" x14ac:dyDescent="0.3">
      <c r="A7" s="8" t="s">
        <v>13</v>
      </c>
      <c r="B7" s="9" t="s">
        <v>22</v>
      </c>
      <c r="C7" s="10" t="s">
        <v>1</v>
      </c>
      <c r="D7" s="6">
        <v>803226.15999999968</v>
      </c>
      <c r="E7" s="6">
        <v>73.353999999999999</v>
      </c>
      <c r="F7" s="6">
        <v>365126.95599999995</v>
      </c>
      <c r="G7" s="6">
        <v>54659.041999999994</v>
      </c>
      <c r="H7" s="23">
        <f>D7+F7</f>
        <v>1168353.1159999997</v>
      </c>
      <c r="I7" s="23">
        <f>E7+G7</f>
        <v>54732.395999999993</v>
      </c>
      <c r="J7" s="23">
        <f>H7+I7</f>
        <v>1223085.5119999996</v>
      </c>
    </row>
    <row r="8" spans="1:10" ht="18.8" customHeight="1" x14ac:dyDescent="0.3">
      <c r="A8" s="11" t="s">
        <v>13</v>
      </c>
      <c r="B8" s="12" t="s">
        <v>23</v>
      </c>
      <c r="C8" s="13" t="s">
        <v>1</v>
      </c>
      <c r="D8" s="7">
        <v>480732.37000000401</v>
      </c>
      <c r="E8" s="7"/>
      <c r="F8" s="7">
        <v>257411.84999999861</v>
      </c>
      <c r="G8" s="7"/>
      <c r="H8" s="24">
        <f t="shared" ref="H8:H52" si="0">D8+F8</f>
        <v>738144.22000000265</v>
      </c>
      <c r="I8" s="24">
        <f t="shared" ref="I8:I52" si="1">E8+G8</f>
        <v>0</v>
      </c>
      <c r="J8" s="24">
        <f t="shared" ref="J8:J52" si="2">H8+I8</f>
        <v>738144.22000000265</v>
      </c>
    </row>
    <row r="9" spans="1:10" ht="18.8" customHeight="1" x14ac:dyDescent="0.3">
      <c r="A9" s="8" t="s">
        <v>13</v>
      </c>
      <c r="B9" s="9" t="s">
        <v>24</v>
      </c>
      <c r="C9" s="10" t="s">
        <v>2</v>
      </c>
      <c r="D9" s="6">
        <v>363540.55999999982</v>
      </c>
      <c r="E9" s="6">
        <v>18496.088000000018</v>
      </c>
      <c r="F9" s="6">
        <v>266576.37099999993</v>
      </c>
      <c r="G9" s="6">
        <v>5216.4319999999998</v>
      </c>
      <c r="H9" s="23">
        <f t="shared" si="0"/>
        <v>630116.93099999975</v>
      </c>
      <c r="I9" s="23">
        <f t="shared" si="1"/>
        <v>23712.520000000019</v>
      </c>
      <c r="J9" s="23">
        <f t="shared" si="2"/>
        <v>653829.45099999977</v>
      </c>
    </row>
    <row r="10" spans="1:10" ht="18.8" customHeight="1" x14ac:dyDescent="0.3">
      <c r="A10" s="11" t="s">
        <v>13</v>
      </c>
      <c r="B10" s="12" t="s">
        <v>25</v>
      </c>
      <c r="C10" s="13" t="s">
        <v>3</v>
      </c>
      <c r="D10" s="7">
        <v>64837.722000000038</v>
      </c>
      <c r="E10" s="7">
        <v>23857.772999999976</v>
      </c>
      <c r="F10" s="7">
        <v>38931.66599999999</v>
      </c>
      <c r="G10" s="7">
        <v>24054.860000000204</v>
      </c>
      <c r="H10" s="24">
        <f t="shared" si="0"/>
        <v>103769.38800000004</v>
      </c>
      <c r="I10" s="24">
        <f t="shared" si="1"/>
        <v>47912.633000000176</v>
      </c>
      <c r="J10" s="24">
        <f t="shared" si="2"/>
        <v>151682.02100000021</v>
      </c>
    </row>
    <row r="11" spans="1:10" ht="18.8" customHeight="1" x14ac:dyDescent="0.3">
      <c r="A11" s="8" t="s">
        <v>14</v>
      </c>
      <c r="B11" s="9" t="s">
        <v>22</v>
      </c>
      <c r="C11" s="10" t="s">
        <v>1</v>
      </c>
      <c r="D11" s="6">
        <v>754983.60100000002</v>
      </c>
      <c r="E11" s="6">
        <v>1206.1849999999999</v>
      </c>
      <c r="F11" s="6">
        <v>400789.05900000001</v>
      </c>
      <c r="G11" s="6">
        <v>35113.423999999999</v>
      </c>
      <c r="H11" s="23">
        <f t="shared" si="0"/>
        <v>1155772.6600000001</v>
      </c>
      <c r="I11" s="23">
        <f t="shared" si="1"/>
        <v>36319.608999999997</v>
      </c>
      <c r="J11" s="23">
        <f t="shared" si="2"/>
        <v>1192092.2690000001</v>
      </c>
    </row>
    <row r="12" spans="1:10" ht="18.8" customHeight="1" x14ac:dyDescent="0.3">
      <c r="A12" s="11" t="s">
        <v>14</v>
      </c>
      <c r="B12" s="12" t="s">
        <v>24</v>
      </c>
      <c r="C12" s="13" t="s">
        <v>2</v>
      </c>
      <c r="D12" s="7">
        <v>493685.61399999994</v>
      </c>
      <c r="E12" s="7">
        <v>9196.5730000000094</v>
      </c>
      <c r="F12" s="7">
        <v>292831.10499999998</v>
      </c>
      <c r="G12" s="7">
        <v>17263.904000000002</v>
      </c>
      <c r="H12" s="24">
        <f t="shared" si="0"/>
        <v>786516.71899999992</v>
      </c>
      <c r="I12" s="24">
        <f t="shared" si="1"/>
        <v>26460.477000000014</v>
      </c>
      <c r="J12" s="24">
        <f t="shared" si="2"/>
        <v>812977.196</v>
      </c>
    </row>
    <row r="13" spans="1:10" ht="18.8" customHeight="1" x14ac:dyDescent="0.3">
      <c r="A13" s="8" t="s">
        <v>14</v>
      </c>
      <c r="B13" s="9" t="s">
        <v>23</v>
      </c>
      <c r="C13" s="10" t="s">
        <v>1</v>
      </c>
      <c r="D13" s="6">
        <v>504510.30799999856</v>
      </c>
      <c r="E13" s="6"/>
      <c r="F13" s="6">
        <v>269591.86000000063</v>
      </c>
      <c r="G13" s="6"/>
      <c r="H13" s="23">
        <f t="shared" si="0"/>
        <v>774102.16799999913</v>
      </c>
      <c r="I13" s="23">
        <f t="shared" si="1"/>
        <v>0</v>
      </c>
      <c r="J13" s="23">
        <f t="shared" si="2"/>
        <v>774102.16799999913</v>
      </c>
    </row>
    <row r="14" spans="1:10" ht="18.8" customHeight="1" x14ac:dyDescent="0.3">
      <c r="A14" s="11" t="s">
        <v>14</v>
      </c>
      <c r="B14" s="12" t="s">
        <v>25</v>
      </c>
      <c r="C14" s="13" t="s">
        <v>3</v>
      </c>
      <c r="D14" s="7">
        <v>94970.296999999729</v>
      </c>
      <c r="E14" s="7">
        <v>23856.610000000099</v>
      </c>
      <c r="F14" s="7">
        <v>137904.80599999998</v>
      </c>
      <c r="G14" s="7">
        <v>48187.819999999956</v>
      </c>
      <c r="H14" s="24">
        <f t="shared" si="0"/>
        <v>232875.10299999971</v>
      </c>
      <c r="I14" s="24">
        <f t="shared" si="1"/>
        <v>72044.430000000051</v>
      </c>
      <c r="J14" s="24">
        <f t="shared" si="2"/>
        <v>304919.53299999976</v>
      </c>
    </row>
    <row r="15" spans="1:10" ht="18.8" customHeight="1" x14ac:dyDescent="0.3">
      <c r="A15" s="8" t="s">
        <v>14</v>
      </c>
      <c r="B15" s="9" t="s">
        <v>26</v>
      </c>
      <c r="C15" s="10" t="s">
        <v>3</v>
      </c>
      <c r="D15" s="6">
        <v>0.97199999999999998</v>
      </c>
      <c r="E15" s="6">
        <v>2.4409999999999998</v>
      </c>
      <c r="F15" s="6">
        <v>96837.202000000019</v>
      </c>
      <c r="G15" s="6">
        <v>8913.5350000000035</v>
      </c>
      <c r="H15" s="23">
        <f t="shared" si="0"/>
        <v>96838.174000000014</v>
      </c>
      <c r="I15" s="23">
        <f t="shared" si="1"/>
        <v>8915.9760000000042</v>
      </c>
      <c r="J15" s="23">
        <f t="shared" si="2"/>
        <v>105754.15000000002</v>
      </c>
    </row>
    <row r="16" spans="1:10" ht="18.8" customHeight="1" x14ac:dyDescent="0.3">
      <c r="A16" s="11" t="s">
        <v>15</v>
      </c>
      <c r="B16" s="12" t="s">
        <v>22</v>
      </c>
      <c r="C16" s="13" t="s">
        <v>1</v>
      </c>
      <c r="D16" s="7">
        <v>1269063.74</v>
      </c>
      <c r="E16" s="7">
        <v>2842.6189999999997</v>
      </c>
      <c r="F16" s="7">
        <v>757812.67400000012</v>
      </c>
      <c r="G16" s="7">
        <v>38293.396000000001</v>
      </c>
      <c r="H16" s="24">
        <f t="shared" si="0"/>
        <v>2026876.4140000001</v>
      </c>
      <c r="I16" s="24">
        <f t="shared" si="1"/>
        <v>41136.014999999999</v>
      </c>
      <c r="J16" s="24">
        <f t="shared" si="2"/>
        <v>2068012.429</v>
      </c>
    </row>
    <row r="17" spans="1:10" ht="18.8" customHeight="1" x14ac:dyDescent="0.3">
      <c r="A17" s="8" t="s">
        <v>15</v>
      </c>
      <c r="B17" s="9" t="s">
        <v>24</v>
      </c>
      <c r="C17" s="10" t="s">
        <v>2</v>
      </c>
      <c r="D17" s="6">
        <v>347168.8389999998</v>
      </c>
      <c r="E17" s="6">
        <v>6226.1430000000018</v>
      </c>
      <c r="F17" s="6">
        <v>273695.44400000013</v>
      </c>
      <c r="G17" s="6">
        <v>17393.398000000001</v>
      </c>
      <c r="H17" s="23">
        <f t="shared" si="0"/>
        <v>620864.28299999994</v>
      </c>
      <c r="I17" s="23">
        <f t="shared" si="1"/>
        <v>23619.541000000005</v>
      </c>
      <c r="J17" s="23">
        <f t="shared" si="2"/>
        <v>644483.82399999991</v>
      </c>
    </row>
    <row r="18" spans="1:10" ht="18.8" customHeight="1" x14ac:dyDescent="0.3">
      <c r="A18" s="11" t="s">
        <v>15</v>
      </c>
      <c r="B18" s="12" t="s">
        <v>26</v>
      </c>
      <c r="C18" s="13" t="s">
        <v>3</v>
      </c>
      <c r="D18" s="7">
        <v>214491.46299999987</v>
      </c>
      <c r="E18" s="7">
        <v>33627.594000000005</v>
      </c>
      <c r="F18" s="7">
        <v>312405.98799999966</v>
      </c>
      <c r="G18" s="7">
        <v>1188.8959999999997</v>
      </c>
      <c r="H18" s="24">
        <f t="shared" si="0"/>
        <v>526897.45099999954</v>
      </c>
      <c r="I18" s="24">
        <f t="shared" si="1"/>
        <v>34816.490000000005</v>
      </c>
      <c r="J18" s="24">
        <f t="shared" si="2"/>
        <v>561713.94099999953</v>
      </c>
    </row>
    <row r="19" spans="1:10" ht="18.8" customHeight="1" x14ac:dyDescent="0.3">
      <c r="A19" s="8" t="s">
        <v>15</v>
      </c>
      <c r="B19" s="9" t="s">
        <v>23</v>
      </c>
      <c r="C19" s="10" t="s">
        <v>1</v>
      </c>
      <c r="D19" s="6">
        <v>249535.84200000064</v>
      </c>
      <c r="E19" s="6"/>
      <c r="F19" s="6">
        <v>115810.19000000038</v>
      </c>
      <c r="G19" s="6"/>
      <c r="H19" s="23">
        <f t="shared" si="0"/>
        <v>365346.03200000105</v>
      </c>
      <c r="I19" s="23">
        <f t="shared" si="1"/>
        <v>0</v>
      </c>
      <c r="J19" s="23">
        <f t="shared" si="2"/>
        <v>365346.03200000105</v>
      </c>
    </row>
    <row r="20" spans="1:10" ht="18.8" customHeight="1" x14ac:dyDescent="0.3">
      <c r="A20" s="11" t="s">
        <v>15</v>
      </c>
      <c r="B20" s="12" t="s">
        <v>25</v>
      </c>
      <c r="C20" s="13" t="s">
        <v>3</v>
      </c>
      <c r="D20" s="7">
        <v>34188.003000000019</v>
      </c>
      <c r="E20" s="7">
        <v>45308.192000000214</v>
      </c>
      <c r="F20" s="7">
        <v>199676.57599999913</v>
      </c>
      <c r="G20" s="7">
        <v>48811.555000000168</v>
      </c>
      <c r="H20" s="24">
        <f t="shared" si="0"/>
        <v>233864.57899999915</v>
      </c>
      <c r="I20" s="24">
        <f t="shared" si="1"/>
        <v>94119.747000000381</v>
      </c>
      <c r="J20" s="24">
        <f t="shared" si="2"/>
        <v>327984.32599999954</v>
      </c>
    </row>
    <row r="21" spans="1:10" ht="18.8" customHeight="1" x14ac:dyDescent="0.3">
      <c r="A21" s="8" t="s">
        <v>16</v>
      </c>
      <c r="B21" s="9" t="s">
        <v>22</v>
      </c>
      <c r="C21" s="10" t="s">
        <v>1</v>
      </c>
      <c r="D21" s="6">
        <v>1362596.3419999999</v>
      </c>
      <c r="E21" s="6">
        <v>15619.636</v>
      </c>
      <c r="F21" s="6">
        <v>915992.41200000001</v>
      </c>
      <c r="G21" s="6">
        <v>137563.93100000001</v>
      </c>
      <c r="H21" s="23">
        <f t="shared" si="0"/>
        <v>2278588.7539999997</v>
      </c>
      <c r="I21" s="23">
        <f t="shared" si="1"/>
        <v>153183.56700000001</v>
      </c>
      <c r="J21" s="23">
        <f t="shared" si="2"/>
        <v>2431772.3209999995</v>
      </c>
    </row>
    <row r="22" spans="1:10" ht="18.8" customHeight="1" x14ac:dyDescent="0.3">
      <c r="A22" s="11" t="s">
        <v>16</v>
      </c>
      <c r="B22" s="12" t="s">
        <v>26</v>
      </c>
      <c r="C22" s="13" t="s">
        <v>3</v>
      </c>
      <c r="D22" s="7">
        <v>587935.25100000016</v>
      </c>
      <c r="E22" s="7">
        <v>34279.076000000001</v>
      </c>
      <c r="F22" s="7">
        <v>669289.59399999981</v>
      </c>
      <c r="G22" s="7">
        <v>11850.618999999999</v>
      </c>
      <c r="H22" s="24">
        <f t="shared" si="0"/>
        <v>1257224.845</v>
      </c>
      <c r="I22" s="24">
        <f t="shared" si="1"/>
        <v>46129.695</v>
      </c>
      <c r="J22" s="24">
        <f t="shared" si="2"/>
        <v>1303354.54</v>
      </c>
    </row>
    <row r="23" spans="1:10" ht="18.8" customHeight="1" x14ac:dyDescent="0.3">
      <c r="A23" s="8" t="s">
        <v>16</v>
      </c>
      <c r="B23" s="9" t="s">
        <v>24</v>
      </c>
      <c r="C23" s="10" t="s">
        <v>2</v>
      </c>
      <c r="D23" s="6">
        <v>367976.31400000013</v>
      </c>
      <c r="E23" s="6">
        <v>11189.28</v>
      </c>
      <c r="F23" s="6">
        <v>250690.66599999997</v>
      </c>
      <c r="G23" s="6">
        <v>28297.005999999994</v>
      </c>
      <c r="H23" s="23">
        <f t="shared" si="0"/>
        <v>618666.9800000001</v>
      </c>
      <c r="I23" s="23">
        <f t="shared" si="1"/>
        <v>39486.285999999993</v>
      </c>
      <c r="J23" s="23">
        <f t="shared" si="2"/>
        <v>658153.26600000006</v>
      </c>
    </row>
    <row r="24" spans="1:10" ht="18.8" customHeight="1" x14ac:dyDescent="0.3">
      <c r="A24" s="11" t="s">
        <v>16</v>
      </c>
      <c r="B24" s="12" t="s">
        <v>17</v>
      </c>
      <c r="C24" s="13" t="s">
        <v>4</v>
      </c>
      <c r="D24" s="7">
        <v>117542.69700000006</v>
      </c>
      <c r="E24" s="7">
        <v>9948.3000000000011</v>
      </c>
      <c r="F24" s="7">
        <v>352490.22400000005</v>
      </c>
      <c r="G24" s="7">
        <v>12111.199999999999</v>
      </c>
      <c r="H24" s="24">
        <f t="shared" si="0"/>
        <v>470032.92100000009</v>
      </c>
      <c r="I24" s="24">
        <f t="shared" si="1"/>
        <v>22059.5</v>
      </c>
      <c r="J24" s="24">
        <f t="shared" si="2"/>
        <v>492092.42100000009</v>
      </c>
    </row>
    <row r="25" spans="1:10" ht="18.8" customHeight="1" x14ac:dyDescent="0.3">
      <c r="A25" s="8" t="s">
        <v>16</v>
      </c>
      <c r="B25" s="9" t="s">
        <v>25</v>
      </c>
      <c r="C25" s="10" t="s">
        <v>3</v>
      </c>
      <c r="D25" s="6">
        <v>81874.478000000046</v>
      </c>
      <c r="E25" s="6">
        <v>42804.1159999999</v>
      </c>
      <c r="F25" s="6">
        <v>308796.26899999933</v>
      </c>
      <c r="G25" s="6">
        <v>33098.46399999984</v>
      </c>
      <c r="H25" s="23">
        <f t="shared" si="0"/>
        <v>390670.74699999939</v>
      </c>
      <c r="I25" s="23">
        <f t="shared" si="1"/>
        <v>75902.57999999974</v>
      </c>
      <c r="J25" s="23">
        <f t="shared" si="2"/>
        <v>466573.32699999912</v>
      </c>
    </row>
    <row r="26" spans="1:10" ht="18.8" customHeight="1" x14ac:dyDescent="0.3">
      <c r="A26" s="11" t="s">
        <v>16</v>
      </c>
      <c r="B26" s="12" t="s">
        <v>23</v>
      </c>
      <c r="C26" s="13" t="s">
        <v>1</v>
      </c>
      <c r="D26" s="7">
        <v>314310.46000000049</v>
      </c>
      <c r="E26" s="7"/>
      <c r="F26" s="7">
        <v>3706.2999999999979</v>
      </c>
      <c r="G26" s="7"/>
      <c r="H26" s="24">
        <f t="shared" si="0"/>
        <v>318016.76000000047</v>
      </c>
      <c r="I26" s="24">
        <f t="shared" si="1"/>
        <v>0</v>
      </c>
      <c r="J26" s="24">
        <f t="shared" si="2"/>
        <v>318016.76000000047</v>
      </c>
    </row>
    <row r="27" spans="1:10" ht="18.8" customHeight="1" x14ac:dyDescent="0.3">
      <c r="A27" s="8" t="s">
        <v>18</v>
      </c>
      <c r="B27" s="9" t="s">
        <v>22</v>
      </c>
      <c r="C27" s="10" t="s">
        <v>1</v>
      </c>
      <c r="D27" s="6">
        <v>1746355.4079999998</v>
      </c>
      <c r="E27" s="6">
        <v>41558.451999999997</v>
      </c>
      <c r="F27" s="6">
        <v>1287644.3749999993</v>
      </c>
      <c r="G27" s="6">
        <v>171127.92500000002</v>
      </c>
      <c r="H27" s="23">
        <f t="shared" si="0"/>
        <v>3033999.7829999989</v>
      </c>
      <c r="I27" s="23">
        <f t="shared" si="1"/>
        <v>212686.37700000001</v>
      </c>
      <c r="J27" s="23">
        <f t="shared" si="2"/>
        <v>3246686.1599999988</v>
      </c>
    </row>
    <row r="28" spans="1:10" ht="18.8" customHeight="1" x14ac:dyDescent="0.3">
      <c r="A28" s="11" t="s">
        <v>18</v>
      </c>
      <c r="B28" s="12" t="s">
        <v>17</v>
      </c>
      <c r="C28" s="13" t="s">
        <v>4</v>
      </c>
      <c r="D28" s="7">
        <v>699882.90999999992</v>
      </c>
      <c r="E28" s="7">
        <v>75603.5</v>
      </c>
      <c r="F28" s="7">
        <v>1391076.1869999995</v>
      </c>
      <c r="G28" s="7">
        <v>54941.390000000007</v>
      </c>
      <c r="H28" s="24">
        <f t="shared" si="0"/>
        <v>2090959.0969999994</v>
      </c>
      <c r="I28" s="24">
        <f t="shared" si="1"/>
        <v>130544.89000000001</v>
      </c>
      <c r="J28" s="24">
        <f t="shared" si="2"/>
        <v>2221503.9869999993</v>
      </c>
    </row>
    <row r="29" spans="1:10" ht="18.8" customHeight="1" x14ac:dyDescent="0.3">
      <c r="A29" s="8" t="s">
        <v>18</v>
      </c>
      <c r="B29" s="9" t="s">
        <v>24</v>
      </c>
      <c r="C29" s="10" t="s">
        <v>2</v>
      </c>
      <c r="D29" s="6">
        <v>455054.30700000003</v>
      </c>
      <c r="E29" s="6">
        <v>20382.77</v>
      </c>
      <c r="F29" s="6">
        <v>310328.04599999991</v>
      </c>
      <c r="G29" s="6">
        <v>61298.465000000011</v>
      </c>
      <c r="H29" s="23">
        <f t="shared" si="0"/>
        <v>765382.35299999989</v>
      </c>
      <c r="I29" s="23">
        <f t="shared" si="1"/>
        <v>81681.235000000015</v>
      </c>
      <c r="J29" s="23">
        <f t="shared" si="2"/>
        <v>847063.58799999987</v>
      </c>
    </row>
    <row r="30" spans="1:10" ht="18.8" customHeight="1" x14ac:dyDescent="0.3">
      <c r="A30" s="11" t="s">
        <v>18</v>
      </c>
      <c r="B30" s="12" t="s">
        <v>26</v>
      </c>
      <c r="C30" s="13" t="s">
        <v>3</v>
      </c>
      <c r="D30" s="7">
        <v>188446.00200000004</v>
      </c>
      <c r="E30" s="7">
        <v>35337.4</v>
      </c>
      <c r="F30" s="7">
        <v>594502.3870000001</v>
      </c>
      <c r="G30" s="7">
        <v>17347.165999999997</v>
      </c>
      <c r="H30" s="24">
        <f t="shared" si="0"/>
        <v>782948.3890000002</v>
      </c>
      <c r="I30" s="24">
        <f t="shared" si="1"/>
        <v>52684.565999999999</v>
      </c>
      <c r="J30" s="24">
        <f t="shared" si="2"/>
        <v>835632.95500000019</v>
      </c>
    </row>
    <row r="31" spans="1:10" ht="18.8" customHeight="1" x14ac:dyDescent="0.3">
      <c r="A31" s="8" t="s">
        <v>18</v>
      </c>
      <c r="B31" s="9" t="s">
        <v>25</v>
      </c>
      <c r="C31" s="10" t="s">
        <v>3</v>
      </c>
      <c r="D31" s="6">
        <v>75795.872000000018</v>
      </c>
      <c r="E31" s="6">
        <v>40266.459999999759</v>
      </c>
      <c r="F31" s="6">
        <v>93544.817000000112</v>
      </c>
      <c r="G31" s="6">
        <v>47703.562999999922</v>
      </c>
      <c r="H31" s="23">
        <f t="shared" si="0"/>
        <v>169340.68900000013</v>
      </c>
      <c r="I31" s="23">
        <f t="shared" si="1"/>
        <v>87970.022999999681</v>
      </c>
      <c r="J31" s="23">
        <f t="shared" si="2"/>
        <v>257310.71199999982</v>
      </c>
    </row>
    <row r="32" spans="1:10" ht="18.8" customHeight="1" x14ac:dyDescent="0.3">
      <c r="A32" s="11" t="s">
        <v>19</v>
      </c>
      <c r="B32" s="12" t="s">
        <v>22</v>
      </c>
      <c r="C32" s="13" t="s">
        <v>1</v>
      </c>
      <c r="D32" s="7">
        <v>1877844.7919999994</v>
      </c>
      <c r="E32" s="7">
        <v>24923.741999999998</v>
      </c>
      <c r="F32" s="7">
        <v>1441749.1370000008</v>
      </c>
      <c r="G32" s="7">
        <v>183568.07000000007</v>
      </c>
      <c r="H32" s="24">
        <f t="shared" si="0"/>
        <v>3319593.9290000005</v>
      </c>
      <c r="I32" s="24">
        <f t="shared" si="1"/>
        <v>208491.81200000006</v>
      </c>
      <c r="J32" s="24">
        <f t="shared" si="2"/>
        <v>3528085.7410000004</v>
      </c>
    </row>
    <row r="33" spans="1:10" ht="18.8" customHeight="1" x14ac:dyDescent="0.3">
      <c r="A33" s="8" t="s">
        <v>19</v>
      </c>
      <c r="B33" s="9" t="s">
        <v>17</v>
      </c>
      <c r="C33" s="10" t="s">
        <v>4</v>
      </c>
      <c r="D33" s="6">
        <v>672169.7</v>
      </c>
      <c r="E33" s="6">
        <v>64635.649999999987</v>
      </c>
      <c r="F33" s="6">
        <v>1719182.6500000013</v>
      </c>
      <c r="G33" s="6">
        <v>68860.959999999992</v>
      </c>
      <c r="H33" s="23">
        <f t="shared" si="0"/>
        <v>2391352.3500000015</v>
      </c>
      <c r="I33" s="23">
        <f t="shared" si="1"/>
        <v>133496.60999999999</v>
      </c>
      <c r="J33" s="23">
        <f t="shared" si="2"/>
        <v>2524848.9600000014</v>
      </c>
    </row>
    <row r="34" spans="1:10" ht="18.8" customHeight="1" x14ac:dyDescent="0.3">
      <c r="A34" s="11" t="s">
        <v>19</v>
      </c>
      <c r="B34" s="12" t="s">
        <v>24</v>
      </c>
      <c r="C34" s="13" t="s">
        <v>2</v>
      </c>
      <c r="D34" s="7">
        <v>504683.02700000058</v>
      </c>
      <c r="E34" s="7">
        <v>35124.951000000001</v>
      </c>
      <c r="F34" s="7">
        <v>378564.1540000001</v>
      </c>
      <c r="G34" s="7">
        <v>53538.853999999978</v>
      </c>
      <c r="H34" s="24">
        <f t="shared" si="0"/>
        <v>883247.18100000068</v>
      </c>
      <c r="I34" s="24">
        <f t="shared" si="1"/>
        <v>88663.804999999978</v>
      </c>
      <c r="J34" s="24">
        <f t="shared" si="2"/>
        <v>971910.98600000062</v>
      </c>
    </row>
    <row r="35" spans="1:10" ht="18.8" customHeight="1" x14ac:dyDescent="0.3">
      <c r="A35" s="8" t="s">
        <v>19</v>
      </c>
      <c r="B35" s="9" t="s">
        <v>26</v>
      </c>
      <c r="C35" s="10" t="s">
        <v>3</v>
      </c>
      <c r="D35" s="6">
        <v>173418.94500000009</v>
      </c>
      <c r="E35" s="6">
        <v>61179.07400000003</v>
      </c>
      <c r="F35" s="6">
        <v>500367.36499999999</v>
      </c>
      <c r="G35" s="6">
        <v>18998.423999999999</v>
      </c>
      <c r="H35" s="23">
        <f t="shared" si="0"/>
        <v>673786.31</v>
      </c>
      <c r="I35" s="23">
        <f t="shared" si="1"/>
        <v>80177.498000000021</v>
      </c>
      <c r="J35" s="23">
        <f t="shared" si="2"/>
        <v>753963.80800000008</v>
      </c>
    </row>
    <row r="36" spans="1:10" ht="18.8" customHeight="1" x14ac:dyDescent="0.3">
      <c r="A36" s="11" t="s">
        <v>19</v>
      </c>
      <c r="B36" s="12" t="s">
        <v>25</v>
      </c>
      <c r="C36" s="13" t="s">
        <v>3</v>
      </c>
      <c r="D36" s="7">
        <v>69526.143999999957</v>
      </c>
      <c r="E36" s="7">
        <v>47424.012000000039</v>
      </c>
      <c r="F36" s="7">
        <v>87525.622999999992</v>
      </c>
      <c r="G36" s="7">
        <v>30015.082000000089</v>
      </c>
      <c r="H36" s="24">
        <f t="shared" si="0"/>
        <v>157051.76699999993</v>
      </c>
      <c r="I36" s="24">
        <f t="shared" si="1"/>
        <v>77439.094000000128</v>
      </c>
      <c r="J36" s="24">
        <f t="shared" si="2"/>
        <v>234490.86100000006</v>
      </c>
    </row>
    <row r="37" spans="1:10" ht="18.8" customHeight="1" x14ac:dyDescent="0.3">
      <c r="A37" s="8" t="s">
        <v>19</v>
      </c>
      <c r="B37" s="9" t="s">
        <v>23</v>
      </c>
      <c r="C37" s="10" t="s">
        <v>1</v>
      </c>
      <c r="D37" s="6"/>
      <c r="E37" s="6"/>
      <c r="F37" s="6">
        <v>6.4</v>
      </c>
      <c r="G37" s="6">
        <v>1304.441000000003</v>
      </c>
      <c r="H37" s="23">
        <f t="shared" si="0"/>
        <v>6.4</v>
      </c>
      <c r="I37" s="23">
        <f t="shared" si="1"/>
        <v>1304.441000000003</v>
      </c>
      <c r="J37" s="23">
        <f t="shared" si="2"/>
        <v>1310.8410000000031</v>
      </c>
    </row>
    <row r="38" spans="1:10" ht="18.8" customHeight="1" x14ac:dyDescent="0.3">
      <c r="A38" s="11" t="s">
        <v>19</v>
      </c>
      <c r="B38" s="12" t="s">
        <v>27</v>
      </c>
      <c r="C38" s="13" t="s">
        <v>21</v>
      </c>
      <c r="D38" s="7">
        <v>4.7</v>
      </c>
      <c r="E38" s="7">
        <v>65.823999999999998</v>
      </c>
      <c r="F38" s="7">
        <v>114.48400000000001</v>
      </c>
      <c r="G38" s="7">
        <v>7.32</v>
      </c>
      <c r="H38" s="24">
        <f t="shared" si="0"/>
        <v>119.18400000000001</v>
      </c>
      <c r="I38" s="24">
        <f t="shared" si="1"/>
        <v>73.144000000000005</v>
      </c>
      <c r="J38" s="24">
        <f t="shared" si="2"/>
        <v>192.32800000000003</v>
      </c>
    </row>
    <row r="39" spans="1:10" ht="18.8" customHeight="1" x14ac:dyDescent="0.3">
      <c r="A39" s="8" t="s">
        <v>28</v>
      </c>
      <c r="B39" s="9" t="s">
        <v>22</v>
      </c>
      <c r="C39" s="10" t="s">
        <v>1</v>
      </c>
      <c r="D39" s="6">
        <v>1941921.1549999989</v>
      </c>
      <c r="E39" s="6">
        <v>5806.7060000000001</v>
      </c>
      <c r="F39" s="6">
        <v>1742470.2269999995</v>
      </c>
      <c r="G39" s="6">
        <v>147035.68900000004</v>
      </c>
      <c r="H39" s="23">
        <f t="shared" si="0"/>
        <v>3684391.3819999984</v>
      </c>
      <c r="I39" s="23">
        <f t="shared" si="1"/>
        <v>152842.39500000005</v>
      </c>
      <c r="J39" s="23">
        <f t="shared" si="2"/>
        <v>3837233.7769999984</v>
      </c>
    </row>
    <row r="40" spans="1:10" ht="18.8" customHeight="1" x14ac:dyDescent="0.3">
      <c r="A40" s="11" t="s">
        <v>28</v>
      </c>
      <c r="B40" s="12" t="s">
        <v>17</v>
      </c>
      <c r="C40" s="13" t="s">
        <v>4</v>
      </c>
      <c r="D40" s="7">
        <v>268872.15999999997</v>
      </c>
      <c r="E40" s="7">
        <v>36062.69</v>
      </c>
      <c r="F40" s="7">
        <v>1337475.3400000001</v>
      </c>
      <c r="G40" s="7">
        <v>43763.81</v>
      </c>
      <c r="H40" s="24">
        <f t="shared" si="0"/>
        <v>1606347.5</v>
      </c>
      <c r="I40" s="24">
        <f t="shared" si="1"/>
        <v>79826.5</v>
      </c>
      <c r="J40" s="24">
        <f t="shared" si="2"/>
        <v>1686174</v>
      </c>
    </row>
    <row r="41" spans="1:10" ht="18.8" customHeight="1" x14ac:dyDescent="0.3">
      <c r="A41" s="8" t="s">
        <v>28</v>
      </c>
      <c r="B41" s="9" t="s">
        <v>24</v>
      </c>
      <c r="C41" s="10" t="s">
        <v>2</v>
      </c>
      <c r="D41" s="6">
        <v>623843.1009999963</v>
      </c>
      <c r="E41" s="6">
        <v>25481.876</v>
      </c>
      <c r="F41" s="6">
        <v>506985.46899999998</v>
      </c>
      <c r="G41" s="6">
        <v>32195.195000000022</v>
      </c>
      <c r="H41" s="23">
        <f t="shared" si="0"/>
        <v>1130828.5699999963</v>
      </c>
      <c r="I41" s="23">
        <f t="shared" si="1"/>
        <v>57677.071000000025</v>
      </c>
      <c r="J41" s="23">
        <f t="shared" si="2"/>
        <v>1188505.6409999963</v>
      </c>
    </row>
    <row r="42" spans="1:10" ht="18.8" customHeight="1" x14ac:dyDescent="0.3">
      <c r="A42" s="11" t="s">
        <v>28</v>
      </c>
      <c r="B42" s="12" t="s">
        <v>26</v>
      </c>
      <c r="C42" s="13" t="s">
        <v>3</v>
      </c>
      <c r="D42" s="7">
        <v>260148.57500000013</v>
      </c>
      <c r="E42" s="7">
        <v>43974.858000000007</v>
      </c>
      <c r="F42" s="7">
        <v>482850.56599999976</v>
      </c>
      <c r="G42" s="7">
        <v>23329.985000000004</v>
      </c>
      <c r="H42" s="24">
        <f t="shared" si="0"/>
        <v>742999.14099999983</v>
      </c>
      <c r="I42" s="24">
        <f t="shared" si="1"/>
        <v>67304.843000000008</v>
      </c>
      <c r="J42" s="24">
        <f t="shared" si="2"/>
        <v>810303.98399999982</v>
      </c>
    </row>
    <row r="43" spans="1:10" ht="18.8" customHeight="1" x14ac:dyDescent="0.3">
      <c r="A43" s="8" t="s">
        <v>28</v>
      </c>
      <c r="B43" s="9" t="s">
        <v>25</v>
      </c>
      <c r="C43" s="10" t="s">
        <v>3</v>
      </c>
      <c r="D43" s="6">
        <v>127308.19600000003</v>
      </c>
      <c r="E43" s="6">
        <v>100810.07700000338</v>
      </c>
      <c r="F43" s="6">
        <v>384248.228</v>
      </c>
      <c r="G43" s="6">
        <v>58650.33399999878</v>
      </c>
      <c r="H43" s="23">
        <f t="shared" si="0"/>
        <v>511556.424</v>
      </c>
      <c r="I43" s="23">
        <f t="shared" si="1"/>
        <v>159460.41100000218</v>
      </c>
      <c r="J43" s="23">
        <f t="shared" si="2"/>
        <v>671016.83500000217</v>
      </c>
    </row>
    <row r="44" spans="1:10" ht="18.8" customHeight="1" x14ac:dyDescent="0.3">
      <c r="A44" s="11" t="s">
        <v>28</v>
      </c>
      <c r="B44" s="12" t="s">
        <v>27</v>
      </c>
      <c r="C44" s="13" t="s">
        <v>21</v>
      </c>
      <c r="D44" s="7">
        <v>109.81399999999999</v>
      </c>
      <c r="E44" s="7">
        <v>79.371999999999986</v>
      </c>
      <c r="F44" s="7">
        <v>394.80300000000005</v>
      </c>
      <c r="G44" s="7">
        <v>1.4</v>
      </c>
      <c r="H44" s="24">
        <f t="shared" si="0"/>
        <v>504.61700000000008</v>
      </c>
      <c r="I44" s="24">
        <f t="shared" si="1"/>
        <v>80.771999999999991</v>
      </c>
      <c r="J44" s="24">
        <f t="shared" si="2"/>
        <v>585.38900000000012</v>
      </c>
    </row>
    <row r="45" spans="1:10" ht="18.8" customHeight="1" x14ac:dyDescent="0.3">
      <c r="A45" s="15" t="s">
        <v>28</v>
      </c>
      <c r="B45" s="9" t="s">
        <v>29</v>
      </c>
      <c r="C45" s="10" t="s">
        <v>20</v>
      </c>
      <c r="D45" s="16"/>
      <c r="E45" s="16"/>
      <c r="F45" s="16">
        <v>4.5</v>
      </c>
      <c r="G45" s="16"/>
      <c r="H45" s="25">
        <f t="shared" si="0"/>
        <v>4.5</v>
      </c>
      <c r="I45" s="25">
        <f t="shared" si="1"/>
        <v>0</v>
      </c>
      <c r="J45" s="25">
        <f t="shared" si="2"/>
        <v>4.5</v>
      </c>
    </row>
    <row r="46" spans="1:10" ht="18.8" customHeight="1" x14ac:dyDescent="0.3">
      <c r="A46" s="17" t="s">
        <v>30</v>
      </c>
      <c r="B46" s="12" t="s">
        <v>22</v>
      </c>
      <c r="C46" s="13" t="s">
        <v>1</v>
      </c>
      <c r="D46" s="18">
        <v>1031261.9869999997</v>
      </c>
      <c r="E46" s="18">
        <v>404.49899999999991</v>
      </c>
      <c r="F46" s="18">
        <v>852418.97599999979</v>
      </c>
      <c r="G46" s="18">
        <v>128113.7129999999</v>
      </c>
      <c r="H46" s="26">
        <f t="shared" si="0"/>
        <v>1883680.9629999995</v>
      </c>
      <c r="I46" s="26">
        <f t="shared" si="1"/>
        <v>128518.2119999999</v>
      </c>
      <c r="J46" s="26">
        <f t="shared" si="2"/>
        <v>2012199.1749999993</v>
      </c>
    </row>
    <row r="47" spans="1:10" ht="18.8" customHeight="1" x14ac:dyDescent="0.3">
      <c r="A47" s="15" t="s">
        <v>30</v>
      </c>
      <c r="B47" s="9" t="s">
        <v>23</v>
      </c>
      <c r="C47" s="10" t="s">
        <v>1</v>
      </c>
      <c r="D47" s="16">
        <v>968980.69999998983</v>
      </c>
      <c r="E47" s="16">
        <v>89.760000000000019</v>
      </c>
      <c r="F47" s="16">
        <v>593458.47400000191</v>
      </c>
      <c r="G47" s="16">
        <v>6047.7230000000163</v>
      </c>
      <c r="H47" s="25">
        <f t="shared" si="0"/>
        <v>1562439.1739999917</v>
      </c>
      <c r="I47" s="25">
        <f t="shared" si="1"/>
        <v>6137.4830000000165</v>
      </c>
      <c r="J47" s="25">
        <f t="shared" si="2"/>
        <v>1568576.6569999917</v>
      </c>
    </row>
    <row r="48" spans="1:10" ht="18.8" customHeight="1" x14ac:dyDescent="0.3">
      <c r="A48" s="17" t="s">
        <v>30</v>
      </c>
      <c r="B48" s="12" t="s">
        <v>24</v>
      </c>
      <c r="C48" s="13" t="s">
        <v>2</v>
      </c>
      <c r="D48" s="18">
        <v>850605.21599999513</v>
      </c>
      <c r="E48" s="18">
        <v>30376.130000000005</v>
      </c>
      <c r="F48" s="18">
        <v>637714.03100000136</v>
      </c>
      <c r="G48" s="18">
        <v>49100.301999999923</v>
      </c>
      <c r="H48" s="26">
        <f t="shared" si="0"/>
        <v>1488319.2469999965</v>
      </c>
      <c r="I48" s="26">
        <f t="shared" si="1"/>
        <v>79476.431999999928</v>
      </c>
      <c r="J48" s="26">
        <f t="shared" si="2"/>
        <v>1567795.6789999965</v>
      </c>
    </row>
    <row r="49" spans="1:10" ht="18.8" customHeight="1" x14ac:dyDescent="0.3">
      <c r="A49" s="15" t="s">
        <v>30</v>
      </c>
      <c r="B49" s="9" t="s">
        <v>17</v>
      </c>
      <c r="C49" s="10" t="s">
        <v>4</v>
      </c>
      <c r="D49" s="16">
        <v>315577.85999999993</v>
      </c>
      <c r="E49" s="16">
        <v>43860.610000000008</v>
      </c>
      <c r="F49" s="16">
        <v>1049502.9700000002</v>
      </c>
      <c r="G49" s="16">
        <v>44221.079999999994</v>
      </c>
      <c r="H49" s="25">
        <f t="shared" si="0"/>
        <v>1365080.83</v>
      </c>
      <c r="I49" s="25">
        <f t="shared" si="1"/>
        <v>88081.69</v>
      </c>
      <c r="J49" s="25">
        <f t="shared" si="2"/>
        <v>1453162.52</v>
      </c>
    </row>
    <row r="50" spans="1:10" ht="18.8" customHeight="1" x14ac:dyDescent="0.3">
      <c r="A50" s="17" t="s">
        <v>30</v>
      </c>
      <c r="B50" s="12" t="s">
        <v>26</v>
      </c>
      <c r="C50" s="13" t="s">
        <v>3</v>
      </c>
      <c r="D50" s="18">
        <v>316405.54499999998</v>
      </c>
      <c r="E50" s="18">
        <v>36121.494999999995</v>
      </c>
      <c r="F50" s="18">
        <v>646156.34099999955</v>
      </c>
      <c r="G50" s="18">
        <v>21220.741999999998</v>
      </c>
      <c r="H50" s="26">
        <f t="shared" si="0"/>
        <v>962561.88599999947</v>
      </c>
      <c r="I50" s="26">
        <f t="shared" si="1"/>
        <v>57342.236999999994</v>
      </c>
      <c r="J50" s="26">
        <f t="shared" si="2"/>
        <v>1019904.1229999994</v>
      </c>
    </row>
    <row r="51" spans="1:10" ht="18.8" customHeight="1" x14ac:dyDescent="0.3">
      <c r="A51" s="15" t="s">
        <v>30</v>
      </c>
      <c r="B51" s="9" t="s">
        <v>25</v>
      </c>
      <c r="C51" s="10" t="s">
        <v>3</v>
      </c>
      <c r="D51" s="16">
        <v>144738.73699999985</v>
      </c>
      <c r="E51" s="16">
        <v>98682.047000002232</v>
      </c>
      <c r="F51" s="16">
        <v>431638.28000000084</v>
      </c>
      <c r="G51" s="16">
        <v>51436.836000000745</v>
      </c>
      <c r="H51" s="25">
        <f t="shared" si="0"/>
        <v>576377.01700000069</v>
      </c>
      <c r="I51" s="25">
        <f t="shared" si="1"/>
        <v>150118.88300000297</v>
      </c>
      <c r="J51" s="25">
        <f t="shared" si="2"/>
        <v>726495.90000000363</v>
      </c>
    </row>
    <row r="52" spans="1:10" ht="18.8" customHeight="1" x14ac:dyDescent="0.3">
      <c r="A52" s="19" t="s">
        <v>30</v>
      </c>
      <c r="B52" s="20" t="s">
        <v>27</v>
      </c>
      <c r="C52" s="21" t="s">
        <v>21</v>
      </c>
      <c r="D52" s="22">
        <v>36</v>
      </c>
      <c r="E52" s="22">
        <v>20.99</v>
      </c>
      <c r="F52" s="22">
        <v>58.5</v>
      </c>
      <c r="G52" s="22"/>
      <c r="H52" s="27">
        <f t="shared" si="0"/>
        <v>94.5</v>
      </c>
      <c r="I52" s="27">
        <f t="shared" si="1"/>
        <v>20.99</v>
      </c>
      <c r="J52" s="27">
        <f t="shared" si="2"/>
        <v>115.49</v>
      </c>
    </row>
  </sheetData>
  <mergeCells count="6">
    <mergeCell ref="H5:J5"/>
    <mergeCell ref="A5:A6"/>
    <mergeCell ref="B5:B6"/>
    <mergeCell ref="C5:C6"/>
    <mergeCell ref="D5:E5"/>
    <mergeCell ref="F5:G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AQU_3_3_2_3_2_3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2015-07-09T18:52:53Z</dcterms:created>
  <dcterms:modified xsi:type="dcterms:W3CDTF">2018-08-10T19:05:08Z</dcterms:modified>
</cp:coreProperties>
</file>