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3_2_2_1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5" i="1" l="1"/>
  <c r="Q245" i="1"/>
  <c r="P245" i="1"/>
  <c r="O245" i="1"/>
  <c r="N245" i="1"/>
  <c r="R244" i="1"/>
  <c r="Q244" i="1"/>
  <c r="P244" i="1"/>
  <c r="O244" i="1"/>
  <c r="N244" i="1"/>
  <c r="R243" i="1"/>
  <c r="Q243" i="1"/>
  <c r="P243" i="1"/>
  <c r="O243" i="1"/>
  <c r="N243" i="1"/>
  <c r="R242" i="1"/>
  <c r="Q242" i="1"/>
  <c r="P242" i="1"/>
  <c r="O242" i="1"/>
  <c r="N242" i="1"/>
  <c r="R241" i="1"/>
  <c r="Q241" i="1"/>
  <c r="P241" i="1"/>
  <c r="O241" i="1"/>
  <c r="N241" i="1"/>
  <c r="R240" i="1"/>
  <c r="Q240" i="1"/>
  <c r="P240" i="1"/>
  <c r="O240" i="1"/>
  <c r="N240" i="1"/>
  <c r="R239" i="1"/>
  <c r="Q239" i="1"/>
  <c r="P239" i="1"/>
  <c r="O239" i="1"/>
  <c r="N239" i="1"/>
  <c r="R238" i="1"/>
  <c r="Q238" i="1"/>
  <c r="P238" i="1"/>
  <c r="O238" i="1"/>
  <c r="N238" i="1"/>
  <c r="R237" i="1"/>
  <c r="Q237" i="1"/>
  <c r="P237" i="1"/>
  <c r="O237" i="1"/>
  <c r="N237" i="1"/>
  <c r="R236" i="1"/>
  <c r="Q236" i="1"/>
  <c r="P236" i="1"/>
  <c r="O236" i="1"/>
  <c r="N236" i="1"/>
  <c r="R235" i="1"/>
  <c r="Q235" i="1"/>
  <c r="P235" i="1"/>
  <c r="O235" i="1"/>
  <c r="N235" i="1"/>
  <c r="R234" i="1"/>
  <c r="Q234" i="1"/>
  <c r="P234" i="1"/>
  <c r="O234" i="1"/>
  <c r="N234" i="1"/>
  <c r="R233" i="1"/>
  <c r="Q233" i="1"/>
  <c r="P233" i="1"/>
  <c r="O233" i="1"/>
  <c r="N233" i="1"/>
  <c r="R232" i="1"/>
  <c r="Q232" i="1"/>
  <c r="P232" i="1"/>
  <c r="O232" i="1"/>
  <c r="N232" i="1"/>
  <c r="R231" i="1"/>
  <c r="Q231" i="1"/>
  <c r="P231" i="1"/>
  <c r="O231" i="1"/>
  <c r="N231" i="1"/>
  <c r="R230" i="1"/>
  <c r="Q230" i="1"/>
  <c r="P230" i="1"/>
  <c r="O230" i="1"/>
  <c r="N230" i="1"/>
  <c r="R229" i="1"/>
  <c r="Q229" i="1"/>
  <c r="P229" i="1"/>
  <c r="O229" i="1"/>
  <c r="N229" i="1"/>
  <c r="R228" i="1"/>
  <c r="Q228" i="1"/>
  <c r="P228" i="1"/>
  <c r="O228" i="1"/>
  <c r="N228" i="1"/>
  <c r="R227" i="1"/>
  <c r="Q227" i="1"/>
  <c r="P227" i="1"/>
  <c r="O227" i="1"/>
  <c r="N227" i="1"/>
  <c r="R226" i="1"/>
  <c r="Q226" i="1"/>
  <c r="P226" i="1"/>
  <c r="O226" i="1"/>
  <c r="N226" i="1"/>
  <c r="R225" i="1"/>
  <c r="Q225" i="1"/>
  <c r="P225" i="1"/>
  <c r="O225" i="1"/>
  <c r="N225" i="1"/>
  <c r="R224" i="1"/>
  <c r="Q224" i="1"/>
  <c r="P224" i="1"/>
  <c r="O224" i="1"/>
  <c r="N224" i="1"/>
  <c r="R223" i="1"/>
  <c r="Q223" i="1"/>
  <c r="P223" i="1"/>
  <c r="O223" i="1"/>
  <c r="N223" i="1"/>
  <c r="R222" i="1"/>
  <c r="Q222" i="1"/>
  <c r="P222" i="1"/>
  <c r="O222" i="1"/>
  <c r="N222" i="1"/>
  <c r="R221" i="1"/>
  <c r="Q221" i="1"/>
  <c r="P221" i="1"/>
  <c r="O221" i="1"/>
  <c r="N221" i="1"/>
  <c r="R220" i="1"/>
  <c r="Q220" i="1"/>
  <c r="P220" i="1"/>
  <c r="O220" i="1"/>
  <c r="N220" i="1"/>
  <c r="R219" i="1"/>
  <c r="Q219" i="1"/>
  <c r="P219" i="1"/>
  <c r="O219" i="1"/>
  <c r="N219" i="1"/>
  <c r="R218" i="1"/>
  <c r="Q218" i="1"/>
  <c r="P218" i="1"/>
  <c r="O218" i="1"/>
  <c r="N218" i="1"/>
  <c r="R217" i="1"/>
  <c r="Q217" i="1"/>
  <c r="P217" i="1"/>
  <c r="O217" i="1"/>
  <c r="N217" i="1"/>
  <c r="R216" i="1"/>
  <c r="Q216" i="1"/>
  <c r="P216" i="1"/>
  <c r="O216" i="1"/>
  <c r="N216" i="1"/>
  <c r="R215" i="1"/>
  <c r="Q215" i="1"/>
  <c r="P215" i="1"/>
  <c r="O215" i="1"/>
  <c r="N215" i="1"/>
  <c r="R214" i="1"/>
  <c r="Q214" i="1"/>
  <c r="P214" i="1"/>
  <c r="O214" i="1"/>
  <c r="N214" i="1"/>
  <c r="R213" i="1"/>
  <c r="Q213" i="1"/>
  <c r="P213" i="1"/>
  <c r="O213" i="1"/>
  <c r="N213" i="1"/>
  <c r="R212" i="1"/>
  <c r="Q212" i="1"/>
  <c r="P212" i="1"/>
  <c r="O212" i="1"/>
  <c r="N212" i="1"/>
  <c r="R211" i="1"/>
  <c r="Q211" i="1"/>
  <c r="P211" i="1"/>
  <c r="O211" i="1"/>
  <c r="N211" i="1"/>
  <c r="R210" i="1"/>
  <c r="Q210" i="1"/>
  <c r="P210" i="1"/>
  <c r="O210" i="1"/>
  <c r="N210" i="1"/>
  <c r="R209" i="1"/>
  <c r="Q209" i="1"/>
  <c r="P209" i="1"/>
  <c r="O209" i="1"/>
  <c r="N209" i="1"/>
  <c r="R208" i="1"/>
  <c r="Q208" i="1"/>
  <c r="P208" i="1"/>
  <c r="O208" i="1"/>
  <c r="N208" i="1"/>
  <c r="R207" i="1"/>
  <c r="Q207" i="1"/>
  <c r="P207" i="1"/>
  <c r="O207" i="1"/>
  <c r="N207" i="1"/>
  <c r="R206" i="1"/>
  <c r="Q206" i="1"/>
  <c r="P206" i="1"/>
  <c r="O206" i="1"/>
  <c r="N206" i="1"/>
  <c r="R205" i="1"/>
  <c r="Q205" i="1"/>
  <c r="P205" i="1"/>
  <c r="O205" i="1"/>
  <c r="N205" i="1"/>
  <c r="R204" i="1"/>
  <c r="Q204" i="1"/>
  <c r="P204" i="1"/>
  <c r="O204" i="1"/>
  <c r="N204" i="1"/>
  <c r="R203" i="1"/>
  <c r="Q203" i="1"/>
  <c r="P203" i="1"/>
  <c r="O203" i="1"/>
  <c r="N203" i="1"/>
  <c r="R202" i="1"/>
  <c r="Q202" i="1"/>
  <c r="P202" i="1"/>
  <c r="O202" i="1"/>
  <c r="N202" i="1"/>
  <c r="R201" i="1"/>
  <c r="Q201" i="1"/>
  <c r="P201" i="1"/>
  <c r="O201" i="1"/>
  <c r="N201" i="1"/>
  <c r="R200" i="1"/>
  <c r="Q200" i="1"/>
  <c r="P200" i="1"/>
  <c r="O200" i="1"/>
  <c r="N200" i="1"/>
  <c r="R199" i="1"/>
  <c r="Q199" i="1"/>
  <c r="P199" i="1"/>
  <c r="O199" i="1"/>
  <c r="N199" i="1"/>
  <c r="R198" i="1"/>
  <c r="Q198" i="1"/>
  <c r="P198" i="1"/>
  <c r="O198" i="1"/>
  <c r="N198" i="1"/>
  <c r="R197" i="1"/>
  <c r="Q197" i="1"/>
  <c r="P197" i="1"/>
  <c r="O197" i="1"/>
  <c r="N197" i="1"/>
  <c r="R196" i="1"/>
  <c r="Q196" i="1"/>
  <c r="P196" i="1"/>
  <c r="O196" i="1"/>
  <c r="N196" i="1"/>
  <c r="R195" i="1"/>
  <c r="Q195" i="1"/>
  <c r="P195" i="1"/>
  <c r="O195" i="1"/>
  <c r="N195" i="1"/>
  <c r="R194" i="1"/>
  <c r="Q194" i="1"/>
  <c r="P194" i="1"/>
  <c r="O194" i="1"/>
  <c r="N194" i="1"/>
  <c r="R193" i="1"/>
  <c r="Q193" i="1"/>
  <c r="P193" i="1"/>
  <c r="O193" i="1"/>
  <c r="N193" i="1"/>
  <c r="R192" i="1"/>
  <c r="Q192" i="1"/>
  <c r="P192" i="1"/>
  <c r="O192" i="1"/>
  <c r="N192" i="1"/>
  <c r="R191" i="1"/>
  <c r="Q191" i="1"/>
  <c r="P191" i="1"/>
  <c r="O191" i="1"/>
  <c r="N191" i="1"/>
  <c r="R190" i="1"/>
  <c r="Q190" i="1"/>
  <c r="P190" i="1"/>
  <c r="O190" i="1"/>
  <c r="N190" i="1"/>
  <c r="R189" i="1"/>
  <c r="Q189" i="1"/>
  <c r="P189" i="1"/>
  <c r="O189" i="1"/>
  <c r="N189" i="1"/>
  <c r="R188" i="1"/>
  <c r="Q188" i="1"/>
  <c r="P188" i="1"/>
  <c r="O188" i="1"/>
  <c r="N188" i="1"/>
  <c r="R187" i="1"/>
  <c r="Q187" i="1"/>
  <c r="P187" i="1"/>
  <c r="O187" i="1"/>
  <c r="N187" i="1"/>
  <c r="R186" i="1"/>
  <c r="Q186" i="1"/>
  <c r="P186" i="1"/>
  <c r="O186" i="1"/>
  <c r="N186" i="1"/>
  <c r="R185" i="1"/>
  <c r="Q185" i="1"/>
  <c r="P185" i="1"/>
  <c r="O185" i="1"/>
  <c r="N185" i="1"/>
  <c r="R184" i="1"/>
  <c r="Q184" i="1"/>
  <c r="P184" i="1"/>
  <c r="O184" i="1"/>
  <c r="N184" i="1"/>
  <c r="R183" i="1"/>
  <c r="Q183" i="1"/>
  <c r="P183" i="1"/>
  <c r="O183" i="1"/>
  <c r="N183" i="1"/>
  <c r="R182" i="1"/>
  <c r="Q182" i="1"/>
  <c r="P182" i="1"/>
  <c r="O182" i="1"/>
  <c r="N182" i="1"/>
  <c r="R181" i="1"/>
  <c r="Q181" i="1"/>
  <c r="P181" i="1"/>
  <c r="O181" i="1"/>
  <c r="N181" i="1"/>
  <c r="R180" i="1"/>
  <c r="Q180" i="1"/>
  <c r="P180" i="1"/>
  <c r="O180" i="1"/>
  <c r="N180" i="1"/>
  <c r="R179" i="1"/>
  <c r="Q179" i="1"/>
  <c r="P179" i="1"/>
  <c r="O179" i="1"/>
  <c r="N179" i="1"/>
  <c r="R178" i="1"/>
  <c r="Q178" i="1"/>
  <c r="P178" i="1"/>
  <c r="O178" i="1"/>
  <c r="N178" i="1"/>
  <c r="R177" i="1"/>
  <c r="Q177" i="1"/>
  <c r="P177" i="1"/>
  <c r="O177" i="1"/>
  <c r="N177" i="1"/>
  <c r="R176" i="1"/>
  <c r="Q176" i="1"/>
  <c r="P176" i="1"/>
  <c r="O176" i="1"/>
  <c r="N176" i="1"/>
  <c r="R175" i="1"/>
  <c r="Q175" i="1"/>
  <c r="P175" i="1"/>
  <c r="O175" i="1"/>
  <c r="N175" i="1"/>
  <c r="R174" i="1"/>
  <c r="Q174" i="1"/>
  <c r="P174" i="1"/>
  <c r="O174" i="1"/>
  <c r="N174" i="1"/>
  <c r="R173" i="1"/>
  <c r="Q173" i="1"/>
  <c r="P173" i="1"/>
  <c r="O173" i="1"/>
  <c r="N173" i="1"/>
  <c r="R172" i="1"/>
  <c r="Q172" i="1"/>
  <c r="P172" i="1"/>
  <c r="O172" i="1"/>
  <c r="N172" i="1"/>
  <c r="R171" i="1"/>
  <c r="Q171" i="1"/>
  <c r="P171" i="1"/>
  <c r="O171" i="1"/>
  <c r="N171" i="1"/>
  <c r="R170" i="1"/>
  <c r="Q170" i="1"/>
  <c r="P170" i="1"/>
  <c r="O170" i="1"/>
  <c r="N170" i="1"/>
  <c r="R169" i="1"/>
  <c r="Q169" i="1"/>
  <c r="P169" i="1"/>
  <c r="O169" i="1"/>
  <c r="N169" i="1"/>
  <c r="R168" i="1"/>
  <c r="Q168" i="1"/>
  <c r="P168" i="1"/>
  <c r="O168" i="1"/>
  <c r="N168" i="1"/>
  <c r="R167" i="1"/>
  <c r="Q167" i="1"/>
  <c r="P167" i="1"/>
  <c r="O167" i="1"/>
  <c r="N167" i="1"/>
  <c r="R166" i="1"/>
  <c r="Q166" i="1"/>
  <c r="P166" i="1"/>
  <c r="O166" i="1"/>
  <c r="N166" i="1"/>
  <c r="R165" i="1"/>
  <c r="Q165" i="1"/>
  <c r="P165" i="1"/>
  <c r="O165" i="1"/>
  <c r="N165" i="1"/>
  <c r="R164" i="1"/>
  <c r="Q164" i="1"/>
  <c r="P164" i="1"/>
  <c r="O164" i="1"/>
  <c r="N164" i="1"/>
  <c r="R163" i="1"/>
  <c r="Q163" i="1"/>
  <c r="P163" i="1"/>
  <c r="O163" i="1"/>
  <c r="N163" i="1"/>
  <c r="R162" i="1"/>
  <c r="Q162" i="1"/>
  <c r="P162" i="1"/>
  <c r="O162" i="1"/>
  <c r="N162" i="1"/>
  <c r="R161" i="1"/>
  <c r="Q161" i="1"/>
  <c r="P161" i="1"/>
  <c r="O161" i="1"/>
  <c r="N161" i="1"/>
  <c r="R160" i="1"/>
  <c r="Q160" i="1"/>
  <c r="P160" i="1"/>
  <c r="O160" i="1"/>
  <c r="N160" i="1"/>
  <c r="R159" i="1"/>
  <c r="Q159" i="1"/>
  <c r="P159" i="1"/>
  <c r="O159" i="1"/>
  <c r="N159" i="1"/>
  <c r="R158" i="1"/>
  <c r="Q158" i="1"/>
  <c r="P158" i="1"/>
  <c r="O158" i="1"/>
  <c r="N158" i="1"/>
  <c r="R157" i="1"/>
  <c r="Q157" i="1"/>
  <c r="P157" i="1"/>
  <c r="O157" i="1"/>
  <c r="N157" i="1"/>
  <c r="R156" i="1"/>
  <c r="Q156" i="1"/>
  <c r="P156" i="1"/>
  <c r="O156" i="1"/>
  <c r="N156" i="1"/>
  <c r="R155" i="1"/>
  <c r="Q155" i="1"/>
  <c r="P155" i="1"/>
  <c r="O155" i="1"/>
  <c r="N155" i="1"/>
  <c r="R154" i="1"/>
  <c r="Q154" i="1"/>
  <c r="P154" i="1"/>
  <c r="O154" i="1"/>
  <c r="N154" i="1"/>
  <c r="R153" i="1"/>
  <c r="Q153" i="1"/>
  <c r="P153" i="1"/>
  <c r="O153" i="1"/>
  <c r="N153" i="1"/>
  <c r="R152" i="1"/>
  <c r="Q152" i="1"/>
  <c r="P152" i="1"/>
  <c r="O152" i="1"/>
  <c r="N152" i="1"/>
  <c r="R151" i="1"/>
  <c r="Q151" i="1"/>
  <c r="P151" i="1"/>
  <c r="O151" i="1"/>
  <c r="N151" i="1"/>
  <c r="R150" i="1"/>
  <c r="Q150" i="1"/>
  <c r="P150" i="1"/>
  <c r="O150" i="1"/>
  <c r="N150" i="1"/>
  <c r="R149" i="1"/>
  <c r="Q149" i="1"/>
  <c r="P149" i="1"/>
  <c r="O149" i="1"/>
  <c r="N149" i="1"/>
  <c r="R148" i="1"/>
  <c r="Q148" i="1"/>
  <c r="P148" i="1"/>
  <c r="O148" i="1"/>
  <c r="N148" i="1"/>
  <c r="R147" i="1"/>
  <c r="Q147" i="1"/>
  <c r="P147" i="1"/>
  <c r="O147" i="1"/>
  <c r="N147" i="1"/>
  <c r="R146" i="1"/>
  <c r="Q146" i="1"/>
  <c r="P146" i="1"/>
  <c r="O146" i="1"/>
  <c r="N146" i="1"/>
  <c r="R145" i="1"/>
  <c r="Q145" i="1"/>
  <c r="P145" i="1"/>
  <c r="O145" i="1"/>
  <c r="N145" i="1"/>
  <c r="R144" i="1"/>
  <c r="Q144" i="1"/>
  <c r="P144" i="1"/>
  <c r="O144" i="1"/>
  <c r="N144" i="1"/>
  <c r="R143" i="1"/>
  <c r="Q143" i="1"/>
  <c r="P143" i="1"/>
  <c r="O143" i="1"/>
  <c r="N143" i="1"/>
  <c r="R142" i="1"/>
  <c r="Q142" i="1"/>
  <c r="P142" i="1"/>
  <c r="O142" i="1"/>
  <c r="N142" i="1"/>
  <c r="R141" i="1"/>
  <c r="Q141" i="1"/>
  <c r="P141" i="1"/>
  <c r="O141" i="1"/>
  <c r="N141" i="1"/>
  <c r="R140" i="1"/>
  <c r="Q140" i="1"/>
  <c r="P140" i="1"/>
  <c r="O140" i="1"/>
  <c r="N140" i="1"/>
  <c r="R139" i="1"/>
  <c r="Q139" i="1"/>
  <c r="P139" i="1"/>
  <c r="O139" i="1"/>
  <c r="N139" i="1"/>
  <c r="R138" i="1"/>
  <c r="Q138" i="1"/>
  <c r="P138" i="1"/>
  <c r="O138" i="1"/>
  <c r="N138" i="1"/>
  <c r="R137" i="1"/>
  <c r="Q137" i="1"/>
  <c r="P137" i="1"/>
  <c r="O137" i="1"/>
  <c r="N137" i="1"/>
  <c r="R136" i="1"/>
  <c r="Q136" i="1"/>
  <c r="P136" i="1"/>
  <c r="O136" i="1"/>
  <c r="N136" i="1"/>
  <c r="R135" i="1"/>
  <c r="Q135" i="1"/>
  <c r="P135" i="1"/>
  <c r="O135" i="1"/>
  <c r="N135" i="1"/>
  <c r="R134" i="1"/>
  <c r="Q134" i="1"/>
  <c r="P134" i="1"/>
  <c r="O134" i="1"/>
  <c r="N134" i="1"/>
  <c r="R133" i="1"/>
  <c r="Q133" i="1"/>
  <c r="P133" i="1"/>
  <c r="O133" i="1"/>
  <c r="N133" i="1"/>
  <c r="R132" i="1"/>
  <c r="Q132" i="1"/>
  <c r="P132" i="1"/>
  <c r="O132" i="1"/>
  <c r="N132" i="1"/>
  <c r="R131" i="1"/>
  <c r="Q131" i="1"/>
  <c r="P131" i="1"/>
  <c r="O131" i="1"/>
  <c r="N131" i="1"/>
  <c r="R130" i="1"/>
  <c r="Q130" i="1"/>
  <c r="P130" i="1"/>
  <c r="O130" i="1"/>
  <c r="N130" i="1"/>
  <c r="R129" i="1"/>
  <c r="Q129" i="1"/>
  <c r="P129" i="1"/>
  <c r="O129" i="1"/>
  <c r="N129" i="1"/>
  <c r="R128" i="1"/>
  <c r="Q128" i="1"/>
  <c r="P128" i="1"/>
  <c r="O128" i="1"/>
  <c r="N128" i="1"/>
  <c r="R127" i="1"/>
  <c r="Q127" i="1"/>
  <c r="P127" i="1"/>
  <c r="O127" i="1"/>
  <c r="N127" i="1"/>
  <c r="R126" i="1"/>
  <c r="Q126" i="1"/>
  <c r="P126" i="1"/>
  <c r="O126" i="1"/>
  <c r="N126" i="1"/>
  <c r="R125" i="1"/>
  <c r="Q125" i="1"/>
  <c r="P125" i="1"/>
  <c r="O125" i="1"/>
  <c r="N125" i="1"/>
  <c r="R124" i="1"/>
  <c r="Q124" i="1"/>
  <c r="P124" i="1"/>
  <c r="O124" i="1"/>
  <c r="N124" i="1"/>
  <c r="R123" i="1"/>
  <c r="Q123" i="1"/>
  <c r="P123" i="1"/>
  <c r="O123" i="1"/>
  <c r="N123" i="1"/>
  <c r="R122" i="1"/>
  <c r="Q122" i="1"/>
  <c r="P122" i="1"/>
  <c r="O122" i="1"/>
  <c r="N122" i="1"/>
  <c r="R121" i="1"/>
  <c r="Q121" i="1"/>
  <c r="P121" i="1"/>
  <c r="O121" i="1"/>
  <c r="N121" i="1"/>
  <c r="R120" i="1"/>
  <c r="Q120" i="1"/>
  <c r="P120" i="1"/>
  <c r="O120" i="1"/>
  <c r="N120" i="1"/>
  <c r="R119" i="1"/>
  <c r="Q119" i="1"/>
  <c r="P119" i="1"/>
  <c r="O119" i="1"/>
  <c r="N119" i="1"/>
  <c r="R118" i="1"/>
  <c r="Q118" i="1"/>
  <c r="P118" i="1"/>
  <c r="O118" i="1"/>
  <c r="N118" i="1"/>
  <c r="R117" i="1"/>
  <c r="Q117" i="1"/>
  <c r="P117" i="1"/>
  <c r="O117" i="1"/>
  <c r="N117" i="1"/>
  <c r="R116" i="1"/>
  <c r="Q116" i="1"/>
  <c r="P116" i="1"/>
  <c r="O116" i="1"/>
  <c r="N116" i="1"/>
  <c r="R115" i="1"/>
  <c r="Q115" i="1"/>
  <c r="P115" i="1"/>
  <c r="O115" i="1"/>
  <c r="N115" i="1"/>
  <c r="R114" i="1"/>
  <c r="Q114" i="1"/>
  <c r="P114" i="1"/>
  <c r="O114" i="1"/>
  <c r="N114" i="1"/>
  <c r="R113" i="1"/>
  <c r="Q113" i="1"/>
  <c r="P113" i="1"/>
  <c r="O113" i="1"/>
  <c r="N113" i="1"/>
  <c r="R112" i="1"/>
  <c r="Q112" i="1"/>
  <c r="P112" i="1"/>
  <c r="O112" i="1"/>
  <c r="N112" i="1"/>
  <c r="R111" i="1"/>
  <c r="Q111" i="1"/>
  <c r="P111" i="1"/>
  <c r="O111" i="1"/>
  <c r="N111" i="1"/>
  <c r="R110" i="1"/>
  <c r="Q110" i="1"/>
  <c r="P110" i="1"/>
  <c r="O110" i="1"/>
  <c r="N110" i="1"/>
  <c r="R109" i="1"/>
  <c r="Q109" i="1"/>
  <c r="P109" i="1"/>
  <c r="O109" i="1"/>
  <c r="N109" i="1"/>
  <c r="R108" i="1"/>
  <c r="Q108" i="1"/>
  <c r="P108" i="1"/>
  <c r="O108" i="1"/>
  <c r="N108" i="1"/>
  <c r="R107" i="1"/>
  <c r="Q107" i="1"/>
  <c r="P107" i="1"/>
  <c r="O107" i="1"/>
  <c r="N107" i="1"/>
  <c r="R106" i="1"/>
  <c r="Q106" i="1"/>
  <c r="P106" i="1"/>
  <c r="O106" i="1"/>
  <c r="N106" i="1"/>
  <c r="R105" i="1"/>
  <c r="Q105" i="1"/>
  <c r="P105" i="1"/>
  <c r="O105" i="1"/>
  <c r="N105" i="1"/>
  <c r="R104" i="1"/>
  <c r="Q104" i="1"/>
  <c r="P104" i="1"/>
  <c r="O104" i="1"/>
  <c r="N104" i="1"/>
  <c r="R103" i="1"/>
  <c r="Q103" i="1"/>
  <c r="P103" i="1"/>
  <c r="O103" i="1"/>
  <c r="N103" i="1"/>
  <c r="R102" i="1"/>
  <c r="Q102" i="1"/>
  <c r="P102" i="1"/>
  <c r="O102" i="1"/>
  <c r="N102" i="1"/>
  <c r="R101" i="1"/>
  <c r="Q101" i="1"/>
  <c r="P101" i="1"/>
  <c r="O101" i="1"/>
  <c r="N101" i="1"/>
  <c r="R100" i="1"/>
  <c r="Q100" i="1"/>
  <c r="P100" i="1"/>
  <c r="O100" i="1"/>
  <c r="N100" i="1"/>
  <c r="R99" i="1"/>
  <c r="Q99" i="1"/>
  <c r="P99" i="1"/>
  <c r="O99" i="1"/>
  <c r="N99" i="1"/>
  <c r="R98" i="1"/>
  <c r="Q98" i="1"/>
  <c r="P98" i="1"/>
  <c r="O98" i="1"/>
  <c r="N98" i="1"/>
  <c r="R97" i="1"/>
  <c r="Q97" i="1"/>
  <c r="P97" i="1"/>
  <c r="O97" i="1"/>
  <c r="N97" i="1"/>
  <c r="R96" i="1"/>
  <c r="Q96" i="1"/>
  <c r="P96" i="1"/>
  <c r="O96" i="1"/>
  <c r="N96" i="1"/>
  <c r="R95" i="1"/>
  <c r="Q95" i="1"/>
  <c r="P95" i="1"/>
  <c r="O95" i="1"/>
  <c r="N95" i="1"/>
  <c r="R94" i="1"/>
  <c r="Q94" i="1"/>
  <c r="P94" i="1"/>
  <c r="O94" i="1"/>
  <c r="N94" i="1"/>
  <c r="R93" i="1"/>
  <c r="Q93" i="1"/>
  <c r="P93" i="1"/>
  <c r="O93" i="1"/>
  <c r="N93" i="1"/>
  <c r="R92" i="1"/>
  <c r="Q92" i="1"/>
  <c r="P92" i="1"/>
  <c r="O92" i="1"/>
  <c r="N92" i="1"/>
  <c r="R91" i="1"/>
  <c r="Q91" i="1"/>
  <c r="P91" i="1"/>
  <c r="O91" i="1"/>
  <c r="N91" i="1"/>
  <c r="R90" i="1"/>
  <c r="Q90" i="1"/>
  <c r="P90" i="1"/>
  <c r="O90" i="1"/>
  <c r="N90" i="1"/>
  <c r="R89" i="1"/>
  <c r="Q89" i="1"/>
  <c r="P89" i="1"/>
  <c r="O89" i="1"/>
  <c r="N89" i="1"/>
  <c r="R88" i="1"/>
  <c r="Q88" i="1"/>
  <c r="P88" i="1"/>
  <c r="O88" i="1"/>
  <c r="N88" i="1"/>
  <c r="R87" i="1"/>
  <c r="Q87" i="1"/>
  <c r="P87" i="1"/>
  <c r="O87" i="1"/>
  <c r="N87" i="1"/>
  <c r="R86" i="1"/>
  <c r="Q86" i="1"/>
  <c r="P86" i="1"/>
  <c r="O86" i="1"/>
  <c r="N86" i="1"/>
  <c r="R85" i="1"/>
  <c r="Q85" i="1"/>
  <c r="P85" i="1"/>
  <c r="O85" i="1"/>
  <c r="N85" i="1"/>
  <c r="R84" i="1"/>
  <c r="Q84" i="1"/>
  <c r="P84" i="1"/>
  <c r="O84" i="1"/>
  <c r="N84" i="1"/>
  <c r="R83" i="1"/>
  <c r="Q83" i="1"/>
  <c r="P83" i="1"/>
  <c r="O83" i="1"/>
  <c r="N83" i="1"/>
  <c r="R82" i="1"/>
  <c r="Q82" i="1"/>
  <c r="P82" i="1"/>
  <c r="O82" i="1"/>
  <c r="N82" i="1"/>
  <c r="R81" i="1"/>
  <c r="Q81" i="1"/>
  <c r="P81" i="1"/>
  <c r="O81" i="1"/>
  <c r="N81" i="1"/>
  <c r="R80" i="1"/>
  <c r="Q80" i="1"/>
  <c r="P80" i="1"/>
  <c r="O80" i="1"/>
  <c r="N80" i="1"/>
  <c r="R79" i="1"/>
  <c r="Q79" i="1"/>
  <c r="P79" i="1"/>
  <c r="O79" i="1"/>
  <c r="N79" i="1"/>
  <c r="R78" i="1"/>
  <c r="Q78" i="1"/>
  <c r="P78" i="1"/>
  <c r="O78" i="1"/>
  <c r="N78" i="1"/>
  <c r="R77" i="1"/>
  <c r="Q77" i="1"/>
  <c r="P77" i="1"/>
  <c r="O77" i="1"/>
  <c r="N77" i="1"/>
  <c r="R76" i="1"/>
  <c r="Q76" i="1"/>
  <c r="P76" i="1"/>
  <c r="O76" i="1"/>
  <c r="N76" i="1"/>
  <c r="R75" i="1"/>
  <c r="Q75" i="1"/>
  <c r="P75" i="1"/>
  <c r="O75" i="1"/>
  <c r="N75" i="1"/>
  <c r="R74" i="1"/>
  <c r="Q74" i="1"/>
  <c r="P74" i="1"/>
  <c r="O74" i="1"/>
  <c r="N74" i="1"/>
  <c r="R73" i="1"/>
  <c r="Q73" i="1"/>
  <c r="P73" i="1"/>
  <c r="O73" i="1"/>
  <c r="N73" i="1"/>
  <c r="R72" i="1"/>
  <c r="Q72" i="1"/>
  <c r="P72" i="1"/>
  <c r="O72" i="1"/>
  <c r="N72" i="1"/>
  <c r="R71" i="1"/>
  <c r="Q71" i="1"/>
  <c r="P71" i="1"/>
  <c r="O71" i="1"/>
  <c r="N71" i="1"/>
  <c r="R70" i="1"/>
  <c r="Q70" i="1"/>
  <c r="P70" i="1"/>
  <c r="O70" i="1"/>
  <c r="N70" i="1"/>
  <c r="R69" i="1"/>
  <c r="Q69" i="1"/>
  <c r="P69" i="1"/>
  <c r="O69" i="1"/>
  <c r="N69" i="1"/>
  <c r="R68" i="1"/>
  <c r="Q68" i="1"/>
  <c r="P68" i="1"/>
  <c r="O68" i="1"/>
  <c r="N68" i="1"/>
  <c r="R67" i="1"/>
  <c r="Q67" i="1"/>
  <c r="P67" i="1"/>
  <c r="O67" i="1"/>
  <c r="N67" i="1"/>
  <c r="R66" i="1"/>
  <c r="Q66" i="1"/>
  <c r="P66" i="1"/>
  <c r="O66" i="1"/>
  <c r="N66" i="1"/>
  <c r="R65" i="1"/>
  <c r="Q65" i="1"/>
  <c r="P65" i="1"/>
  <c r="O65" i="1"/>
  <c r="N65" i="1"/>
  <c r="R64" i="1"/>
  <c r="Q64" i="1"/>
  <c r="P64" i="1"/>
  <c r="O64" i="1"/>
  <c r="N64" i="1"/>
  <c r="R63" i="1"/>
  <c r="Q63" i="1"/>
  <c r="P63" i="1"/>
  <c r="O63" i="1"/>
  <c r="N63" i="1"/>
  <c r="R62" i="1"/>
  <c r="Q62" i="1"/>
  <c r="P62" i="1"/>
  <c r="O62" i="1"/>
  <c r="N62" i="1"/>
  <c r="R61" i="1"/>
  <c r="Q61" i="1"/>
  <c r="P61" i="1"/>
  <c r="O61" i="1"/>
  <c r="N61" i="1"/>
  <c r="R60" i="1"/>
  <c r="Q60" i="1"/>
  <c r="P60" i="1"/>
  <c r="O60" i="1"/>
  <c r="N60" i="1"/>
  <c r="R59" i="1"/>
  <c r="Q59" i="1"/>
  <c r="P59" i="1"/>
  <c r="O59" i="1"/>
  <c r="N59" i="1"/>
  <c r="R58" i="1"/>
  <c r="Q58" i="1"/>
  <c r="P58" i="1"/>
  <c r="O58" i="1"/>
  <c r="N58" i="1"/>
  <c r="R57" i="1"/>
  <c r="Q57" i="1"/>
  <c r="P57" i="1"/>
  <c r="O57" i="1"/>
  <c r="N57" i="1"/>
  <c r="R56" i="1"/>
  <c r="Q56" i="1"/>
  <c r="P56" i="1"/>
  <c r="O56" i="1"/>
  <c r="N56" i="1"/>
  <c r="R55" i="1"/>
  <c r="Q55" i="1"/>
  <c r="P55" i="1"/>
  <c r="O55" i="1"/>
  <c r="N55" i="1"/>
  <c r="R54" i="1"/>
  <c r="Q54" i="1"/>
  <c r="P54" i="1"/>
  <c r="O54" i="1"/>
  <c r="N54" i="1"/>
  <c r="R53" i="1"/>
  <c r="Q53" i="1"/>
  <c r="P53" i="1"/>
  <c r="O53" i="1"/>
  <c r="N53" i="1"/>
  <c r="R52" i="1"/>
  <c r="Q52" i="1"/>
  <c r="P52" i="1"/>
  <c r="O52" i="1"/>
  <c r="N52" i="1"/>
  <c r="R51" i="1"/>
  <c r="Q51" i="1"/>
  <c r="P51" i="1"/>
  <c r="O51" i="1"/>
  <c r="N51" i="1"/>
  <c r="R50" i="1"/>
  <c r="Q50" i="1"/>
  <c r="P50" i="1"/>
  <c r="O50" i="1"/>
  <c r="N50" i="1"/>
  <c r="R49" i="1"/>
  <c r="Q49" i="1"/>
  <c r="P49" i="1"/>
  <c r="O49" i="1"/>
  <c r="N49" i="1"/>
  <c r="R48" i="1"/>
  <c r="Q48" i="1"/>
  <c r="P48" i="1"/>
  <c r="O48" i="1"/>
  <c r="N48" i="1"/>
  <c r="R47" i="1"/>
  <c r="Q47" i="1"/>
  <c r="P47" i="1"/>
  <c r="O47" i="1"/>
  <c r="N47" i="1"/>
  <c r="R46" i="1"/>
  <c r="Q46" i="1"/>
  <c r="P46" i="1"/>
  <c r="O46" i="1"/>
  <c r="N46" i="1"/>
  <c r="R45" i="1"/>
  <c r="Q45" i="1"/>
  <c r="P45" i="1"/>
  <c r="O45" i="1"/>
  <c r="N45" i="1"/>
  <c r="R44" i="1"/>
  <c r="Q44" i="1"/>
  <c r="P44" i="1"/>
  <c r="O44" i="1"/>
  <c r="N44" i="1"/>
  <c r="R43" i="1"/>
  <c r="Q43" i="1"/>
  <c r="P43" i="1"/>
  <c r="O43" i="1"/>
  <c r="N43" i="1"/>
  <c r="R42" i="1"/>
  <c r="Q42" i="1"/>
  <c r="P42" i="1"/>
  <c r="O42" i="1"/>
  <c r="N42" i="1"/>
  <c r="R41" i="1"/>
  <c r="Q41" i="1"/>
  <c r="P41" i="1"/>
  <c r="O41" i="1"/>
  <c r="N41" i="1"/>
  <c r="R40" i="1"/>
  <c r="Q40" i="1"/>
  <c r="P40" i="1"/>
  <c r="O40" i="1"/>
  <c r="N40" i="1"/>
  <c r="R39" i="1"/>
  <c r="Q39" i="1"/>
  <c r="P39" i="1"/>
  <c r="O39" i="1"/>
  <c r="N39" i="1"/>
  <c r="R38" i="1"/>
  <c r="Q38" i="1"/>
  <c r="P38" i="1"/>
  <c r="O38" i="1"/>
  <c r="N38" i="1"/>
  <c r="R37" i="1"/>
  <c r="Q37" i="1"/>
  <c r="P37" i="1"/>
  <c r="O37" i="1"/>
  <c r="N37" i="1"/>
  <c r="R36" i="1"/>
  <c r="Q36" i="1"/>
  <c r="P36" i="1"/>
  <c r="O36" i="1"/>
  <c r="N36" i="1"/>
  <c r="R35" i="1"/>
  <c r="Q35" i="1"/>
  <c r="P35" i="1"/>
  <c r="O35" i="1"/>
  <c r="N35" i="1"/>
  <c r="R34" i="1"/>
  <c r="Q34" i="1"/>
  <c r="P34" i="1"/>
  <c r="O34" i="1"/>
  <c r="N34" i="1"/>
  <c r="R33" i="1"/>
  <c r="Q33" i="1"/>
  <c r="P33" i="1"/>
  <c r="O33" i="1"/>
  <c r="N33" i="1"/>
  <c r="R32" i="1"/>
  <c r="Q32" i="1"/>
  <c r="P32" i="1"/>
  <c r="O32" i="1"/>
  <c r="N32" i="1"/>
  <c r="R31" i="1"/>
  <c r="Q31" i="1"/>
  <c r="P31" i="1"/>
  <c r="O31" i="1"/>
  <c r="N31" i="1"/>
  <c r="R30" i="1"/>
  <c r="Q30" i="1"/>
  <c r="P30" i="1"/>
  <c r="O30" i="1"/>
  <c r="N30" i="1"/>
  <c r="R29" i="1"/>
  <c r="Q29" i="1"/>
  <c r="P29" i="1"/>
  <c r="O29" i="1"/>
  <c r="N29" i="1"/>
  <c r="R28" i="1"/>
  <c r="Q28" i="1"/>
  <c r="P28" i="1"/>
  <c r="O28" i="1"/>
  <c r="N28" i="1"/>
  <c r="R27" i="1"/>
  <c r="Q27" i="1"/>
  <c r="P27" i="1"/>
  <c r="O27" i="1"/>
  <c r="N27" i="1"/>
  <c r="R26" i="1"/>
  <c r="Q26" i="1"/>
  <c r="P26" i="1"/>
  <c r="O26" i="1"/>
  <c r="N26" i="1"/>
  <c r="R25" i="1"/>
  <c r="Q25" i="1"/>
  <c r="P25" i="1"/>
  <c r="O25" i="1"/>
  <c r="N25" i="1"/>
  <c r="R24" i="1"/>
  <c r="Q24" i="1"/>
  <c r="P24" i="1"/>
  <c r="O24" i="1"/>
  <c r="N24" i="1"/>
  <c r="R23" i="1"/>
  <c r="Q23" i="1"/>
  <c r="P23" i="1"/>
  <c r="O23" i="1"/>
  <c r="N23" i="1"/>
  <c r="R22" i="1"/>
  <c r="Q22" i="1"/>
  <c r="P22" i="1"/>
  <c r="O22" i="1"/>
  <c r="N22" i="1"/>
  <c r="R21" i="1"/>
  <c r="Q21" i="1"/>
  <c r="P21" i="1"/>
  <c r="O21" i="1"/>
  <c r="N21" i="1"/>
  <c r="R20" i="1"/>
  <c r="Q20" i="1"/>
  <c r="P20" i="1"/>
  <c r="O20" i="1"/>
  <c r="N20" i="1"/>
  <c r="R19" i="1"/>
  <c r="Q19" i="1"/>
  <c r="P19" i="1"/>
  <c r="O19" i="1"/>
  <c r="N19" i="1"/>
  <c r="R18" i="1"/>
  <c r="Q18" i="1"/>
  <c r="P18" i="1"/>
  <c r="O18" i="1"/>
  <c r="N18" i="1"/>
  <c r="R17" i="1"/>
  <c r="Q17" i="1"/>
  <c r="P17" i="1"/>
  <c r="O17" i="1"/>
  <c r="N17" i="1"/>
  <c r="R16" i="1"/>
  <c r="Q16" i="1"/>
  <c r="P16" i="1"/>
  <c r="O16" i="1"/>
  <c r="N16" i="1"/>
  <c r="R15" i="1"/>
  <c r="Q15" i="1"/>
  <c r="P15" i="1"/>
  <c r="O15" i="1"/>
  <c r="N15" i="1"/>
  <c r="R14" i="1"/>
  <c r="Q14" i="1"/>
  <c r="P14" i="1"/>
  <c r="O14" i="1"/>
  <c r="N14" i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O6" i="1"/>
  <c r="P6" i="1"/>
  <c r="Q6" i="1"/>
  <c r="R6" i="1"/>
  <c r="N6" i="1"/>
</calcChain>
</file>

<file path=xl/sharedStrings.xml><?xml version="1.0" encoding="utf-8"?>
<sst xmlns="http://schemas.openxmlformats.org/spreadsheetml/2006/main" count="743" uniqueCount="70">
  <si>
    <t xml:space="preserve">   (Em t)</t>
  </si>
  <si>
    <t>UF</t>
  </si>
  <si>
    <t>TOTAL</t>
  </si>
  <si>
    <t>Ano</t>
  </si>
  <si>
    <t>Desembarcados</t>
  </si>
  <si>
    <t>Embarcados</t>
  </si>
  <si>
    <t>Granel Sólido</t>
  </si>
  <si>
    <t>Granel Líquido e Gasoso</t>
  </si>
  <si>
    <t>Carga Conteinerizada</t>
  </si>
  <si>
    <t>Carga Geral</t>
  </si>
  <si>
    <t>Subtotal</t>
  </si>
  <si>
    <t>Porto</t>
  </si>
  <si>
    <t>2010</t>
  </si>
  <si>
    <t>2011</t>
  </si>
  <si>
    <t>2012</t>
  </si>
  <si>
    <t>2013</t>
  </si>
  <si>
    <t>2014</t>
  </si>
  <si>
    <t>2015</t>
  </si>
  <si>
    <t>2016</t>
  </si>
  <si>
    <t>Santos</t>
  </si>
  <si>
    <t>SP</t>
  </si>
  <si>
    <t>Itaguaí</t>
  </si>
  <si>
    <t>RJ</t>
  </si>
  <si>
    <t>Paranaguá</t>
  </si>
  <si>
    <t>PR</t>
  </si>
  <si>
    <t>Rio Grande</t>
  </si>
  <si>
    <t>RS</t>
  </si>
  <si>
    <t>Vila do Conde</t>
  </si>
  <si>
    <t>PA</t>
  </si>
  <si>
    <t>Itaqui</t>
  </si>
  <si>
    <t>MA</t>
  </si>
  <si>
    <t>São Francisco do Sul</t>
  </si>
  <si>
    <t>SC</t>
  </si>
  <si>
    <t>Suape</t>
  </si>
  <si>
    <t>PE</t>
  </si>
  <si>
    <t>Rio de Janeiro</t>
  </si>
  <si>
    <t>Vitória</t>
  </si>
  <si>
    <t>ES</t>
  </si>
  <si>
    <t>Aratu</t>
  </si>
  <si>
    <t>BA</t>
  </si>
  <si>
    <t>Fortaleza</t>
  </si>
  <si>
    <t>CE</t>
  </si>
  <si>
    <t>Itajaí</t>
  </si>
  <si>
    <t>Salvador</t>
  </si>
  <si>
    <t>Belém</t>
  </si>
  <si>
    <t>Areia Branca</t>
  </si>
  <si>
    <t>RN</t>
  </si>
  <si>
    <t>Maceió</t>
  </si>
  <si>
    <t>AL</t>
  </si>
  <si>
    <t>Porto Velho</t>
  </si>
  <si>
    <t>RO</t>
  </si>
  <si>
    <t>Imbituba</t>
  </si>
  <si>
    <t>Recife</t>
  </si>
  <si>
    <t>Cabedelo</t>
  </si>
  <si>
    <t>PB</t>
  </si>
  <si>
    <t>Santana</t>
  </si>
  <si>
    <t>AP</t>
  </si>
  <si>
    <t>Santarém</t>
  </si>
  <si>
    <t>Porto Alegre</t>
  </si>
  <si>
    <t>São Sebastião</t>
  </si>
  <si>
    <t>Natal</t>
  </si>
  <si>
    <t>Antonina</t>
  </si>
  <si>
    <t>Forno</t>
  </si>
  <si>
    <t>Ilhéus</t>
  </si>
  <si>
    <t>Angra dos Reis</t>
  </si>
  <si>
    <t>Niterói</t>
  </si>
  <si>
    <t>Manaus</t>
  </si>
  <si>
    <t>AM</t>
  </si>
  <si>
    <t>2017</t>
  </si>
  <si>
    <t>Movimentação de cargas por portos organizados segundo sentido e a natureza da carga - Longo Curso - 2010 - 2017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</si>
</sst>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7" fillId="0" borderId="0" applyFill="0">
      <alignment vertical="center"/>
      <protection locked="0"/>
    </xf>
  </cellStyleXfs>
  <cellXfs count="31">
    <xf numFmtId="0" fontId="0" fillId="0" borderId="0" xfId="0"/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7" fillId="0" borderId="0" xfId="1" applyNumberFormat="1" applyFont="1" applyBorder="1" applyAlignment="1" applyProtection="1">
      <alignment horizontal="left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0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165" fontId="4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5" fontId="7" fillId="0" borderId="0" xfId="2" applyNumberFormat="1" applyFont="1" applyFill="1" applyBorder="1" applyAlignment="1" applyProtection="1">
      <alignment horizontal="center" vertical="center"/>
    </xf>
    <xf numFmtId="164" fontId="7" fillId="0" borderId="0" xfId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5" fillId="0" borderId="0" xfId="1" applyNumberFormat="1" applyFont="1" applyBorder="1" applyAlignment="1" applyProtection="1">
      <alignment horizontal="right" vertical="center"/>
      <protection locked="0"/>
    </xf>
    <xf numFmtId="164" fontId="4" fillId="0" borderId="0" xfId="1" applyFont="1" applyBorder="1" applyAlignment="1" applyProtection="1">
      <alignment horizontal="right" vertical="center"/>
      <protection locked="0"/>
    </xf>
    <xf numFmtId="0" fontId="7" fillId="3" borderId="0" xfId="1" applyNumberFormat="1" applyFont="1" applyFill="1" applyBorder="1" applyAlignment="1" applyProtection="1">
      <alignment horizontal="left" vertical="center"/>
      <protection locked="0"/>
    </xf>
    <xf numFmtId="165" fontId="7" fillId="3" borderId="0" xfId="2" applyNumberFormat="1" applyFont="1" applyFill="1" applyBorder="1" applyAlignment="1" applyProtection="1">
      <alignment horizontal="center" vertical="center"/>
    </xf>
    <xf numFmtId="164" fontId="7" fillId="3" borderId="0" xfId="1" applyFont="1" applyFill="1" applyBorder="1" applyAlignment="1" applyProtection="1">
      <alignment horizontal="right" vertical="center"/>
    </xf>
    <xf numFmtId="164" fontId="4" fillId="3" borderId="0" xfId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7" fillId="3" borderId="7" xfId="1" applyNumberFormat="1" applyFont="1" applyFill="1" applyBorder="1" applyAlignment="1" applyProtection="1">
      <alignment horizontal="left" vertical="center"/>
      <protection locked="0"/>
    </xf>
    <xf numFmtId="165" fontId="7" fillId="3" borderId="7" xfId="2" applyNumberFormat="1" applyFont="1" applyFill="1" applyBorder="1" applyAlignment="1" applyProtection="1">
      <alignment horizontal="center" vertical="center"/>
    </xf>
    <xf numFmtId="164" fontId="7" fillId="3" borderId="7" xfId="1" applyFont="1" applyFill="1" applyBorder="1" applyAlignment="1" applyProtection="1">
      <alignment horizontal="right" vertical="center"/>
    </xf>
    <xf numFmtId="164" fontId="4" fillId="3" borderId="7" xfId="1" applyFont="1" applyFill="1" applyBorder="1" applyAlignment="1" applyProtection="1">
      <alignment horizontal="right" vertical="center"/>
      <protection locked="0"/>
    </xf>
    <xf numFmtId="165" fontId="6" fillId="2" borderId="4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  <xf numFmtId="165" fontId="6" fillId="2" borderId="6" xfId="1" applyNumberFormat="1" applyFont="1" applyFill="1" applyBorder="1" applyAlignment="1" applyProtection="1">
      <alignment horizontal="center" vertical="center"/>
      <protection locked="0"/>
    </xf>
    <xf numFmtId="165" fontId="6" fillId="2" borderId="2" xfId="1" applyNumberFormat="1" applyFont="1" applyFill="1" applyBorder="1" applyAlignment="1" applyProtection="1">
      <alignment horizontal="center" vertical="center"/>
      <protection locked="0"/>
    </xf>
    <xf numFmtId="165" fontId="6" fillId="2" borderId="3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R245"/>
  <sheetViews>
    <sheetView showGridLines="0" tabSelected="1" zoomScaleNormal="100" workbookViewId="0"/>
  </sheetViews>
  <sheetFormatPr defaultColWidth="16.5546875" defaultRowHeight="18.8" customHeight="1" x14ac:dyDescent="0.3"/>
  <cols>
    <col min="1" max="1" width="8.88671875" style="1" customWidth="1"/>
    <col min="2" max="2" width="19.109375" style="1" bestFit="1" customWidth="1"/>
    <col min="3" max="3" width="10.6640625" style="8" bestFit="1" customWidth="1"/>
    <col min="4" max="4" width="13.5546875" style="13" bestFit="1" customWidth="1"/>
    <col min="5" max="5" width="22.6640625" style="13" bestFit="1" customWidth="1"/>
    <col min="6" max="6" width="20.109375" style="13" bestFit="1" customWidth="1"/>
    <col min="7" max="7" width="12.44140625" style="13" bestFit="1" customWidth="1"/>
    <col min="8" max="9" width="13.5546875" style="13" bestFit="1" customWidth="1"/>
    <col min="10" max="10" width="22.6640625" style="13" bestFit="1" customWidth="1"/>
    <col min="11" max="11" width="20.109375" style="13" bestFit="1" customWidth="1"/>
    <col min="12" max="12" width="12.44140625" style="13" bestFit="1" customWidth="1"/>
    <col min="13" max="13" width="13.5546875" style="14" bestFit="1" customWidth="1"/>
    <col min="14" max="14" width="14" style="14" bestFit="1" customWidth="1"/>
    <col min="15" max="15" width="22.6640625" style="14" bestFit="1" customWidth="1"/>
    <col min="16" max="16" width="20.109375" style="14" bestFit="1" customWidth="1"/>
    <col min="17" max="17" width="12.88671875" style="14" bestFit="1" customWidth="1"/>
    <col min="18" max="18" width="14.5546875" style="14" bestFit="1" customWidth="1"/>
    <col min="19" max="16384" width="16.5546875" style="1"/>
  </cols>
  <sheetData>
    <row r="1" spans="1:18" ht="18.8" customHeight="1" x14ac:dyDescent="0.3">
      <c r="A1" s="21" t="s">
        <v>69</v>
      </c>
    </row>
    <row r="2" spans="1:18" s="2" customFormat="1" ht="18.8" customHeight="1" x14ac:dyDescent="0.3"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2" customFormat="1" ht="18.8" customHeight="1" x14ac:dyDescent="0.3">
      <c r="C3" s="10"/>
      <c r="D3" s="15"/>
      <c r="E3" s="15"/>
      <c r="F3" s="15"/>
      <c r="G3" s="15"/>
      <c r="H3" s="15"/>
      <c r="I3" s="15"/>
      <c r="J3" s="15"/>
      <c r="K3" s="15"/>
      <c r="L3" s="15"/>
      <c r="M3" s="15"/>
      <c r="N3" s="3"/>
      <c r="O3" s="3"/>
      <c r="P3" s="3"/>
      <c r="Q3" s="3"/>
      <c r="R3" s="3" t="s">
        <v>0</v>
      </c>
    </row>
    <row r="4" spans="1:18" s="6" customFormat="1" ht="18.8" customHeight="1" x14ac:dyDescent="0.3">
      <c r="A4" s="29" t="s">
        <v>3</v>
      </c>
      <c r="B4" s="29" t="s">
        <v>11</v>
      </c>
      <c r="C4" s="29" t="s">
        <v>1</v>
      </c>
      <c r="D4" s="26" t="s">
        <v>4</v>
      </c>
      <c r="E4" s="27"/>
      <c r="F4" s="27"/>
      <c r="G4" s="27"/>
      <c r="H4" s="28"/>
      <c r="I4" s="26" t="s">
        <v>5</v>
      </c>
      <c r="J4" s="27"/>
      <c r="K4" s="27"/>
      <c r="L4" s="27"/>
      <c r="M4" s="28"/>
      <c r="N4" s="26" t="s">
        <v>2</v>
      </c>
      <c r="O4" s="27"/>
      <c r="P4" s="27"/>
      <c r="Q4" s="27"/>
      <c r="R4" s="28"/>
    </row>
    <row r="5" spans="1:18" s="6" customFormat="1" ht="18.8" customHeight="1" x14ac:dyDescent="0.3">
      <c r="A5" s="30"/>
      <c r="B5" s="30"/>
      <c r="C5" s="30"/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6</v>
      </c>
      <c r="O5" s="5" t="s">
        <v>7</v>
      </c>
      <c r="P5" s="5" t="s">
        <v>8</v>
      </c>
      <c r="Q5" s="5" t="s">
        <v>9</v>
      </c>
      <c r="R5" s="5" t="s">
        <v>10</v>
      </c>
    </row>
    <row r="6" spans="1:18" s="4" customFormat="1" ht="18.8" customHeight="1" x14ac:dyDescent="0.3">
      <c r="A6" s="7" t="s">
        <v>12</v>
      </c>
      <c r="B6" s="7" t="s">
        <v>19</v>
      </c>
      <c r="C6" s="11" t="s">
        <v>20</v>
      </c>
      <c r="D6" s="12">
        <v>9929384.546000002</v>
      </c>
      <c r="E6" s="12">
        <v>3038794.010999999</v>
      </c>
      <c r="F6" s="12">
        <v>12695389.3740001</v>
      </c>
      <c r="G6" s="12">
        <v>794302.375</v>
      </c>
      <c r="H6" s="12">
        <v>26457870.306000099</v>
      </c>
      <c r="I6" s="12">
        <v>33021738.782000005</v>
      </c>
      <c r="J6" s="12">
        <v>3475690.5980000002</v>
      </c>
      <c r="K6" s="12">
        <v>14592804.052000154</v>
      </c>
      <c r="L6" s="12">
        <v>4322634.7360000014</v>
      </c>
      <c r="M6" s="12">
        <v>55412868.168000162</v>
      </c>
      <c r="N6" s="16">
        <f>D6+I6</f>
        <v>42951123.328000009</v>
      </c>
      <c r="O6" s="16">
        <f t="shared" ref="O6:R6" si="0">E6+J6</f>
        <v>6514484.6089999992</v>
      </c>
      <c r="P6" s="16">
        <f t="shared" si="0"/>
        <v>27288193.426000252</v>
      </c>
      <c r="Q6" s="16">
        <f t="shared" si="0"/>
        <v>5116937.1110000014</v>
      </c>
      <c r="R6" s="16">
        <f t="shared" si="0"/>
        <v>81870738.47400026</v>
      </c>
    </row>
    <row r="7" spans="1:18" s="4" customFormat="1" ht="18.8" customHeight="1" x14ac:dyDescent="0.3">
      <c r="A7" s="17" t="s">
        <v>12</v>
      </c>
      <c r="B7" s="17" t="s">
        <v>21</v>
      </c>
      <c r="C7" s="18" t="s">
        <v>22</v>
      </c>
      <c r="D7" s="19">
        <v>3747590.52</v>
      </c>
      <c r="E7" s="19">
        <v>74779.37</v>
      </c>
      <c r="F7" s="19">
        <v>717668.79900000012</v>
      </c>
      <c r="G7" s="19">
        <v>7127.0340000000006</v>
      </c>
      <c r="H7" s="19">
        <v>4547165.7230000002</v>
      </c>
      <c r="I7" s="19">
        <v>46535864.907000005</v>
      </c>
      <c r="J7" s="19">
        <v>486173</v>
      </c>
      <c r="K7" s="19">
        <v>825358.53899999964</v>
      </c>
      <c r="L7" s="19">
        <v>79.637999999999977</v>
      </c>
      <c r="M7" s="19">
        <v>47847476.083999999</v>
      </c>
      <c r="N7" s="20">
        <f t="shared" ref="N7:N70" si="1">D7+I7</f>
        <v>50283455.427000009</v>
      </c>
      <c r="O7" s="20">
        <f t="shared" ref="O7:O70" si="2">E7+J7</f>
        <v>560952.37</v>
      </c>
      <c r="P7" s="20">
        <f t="shared" ref="P7:P70" si="3">F7+K7</f>
        <v>1543027.3379999998</v>
      </c>
      <c r="Q7" s="20">
        <f t="shared" ref="Q7:Q70" si="4">G7+L7</f>
        <v>7206.6720000000005</v>
      </c>
      <c r="R7" s="20">
        <f t="shared" ref="R7:R70" si="5">H7+M7</f>
        <v>52394641.806999996</v>
      </c>
    </row>
    <row r="8" spans="1:18" s="4" customFormat="1" ht="18.8" customHeight="1" x14ac:dyDescent="0.3">
      <c r="A8" s="7" t="s">
        <v>12</v>
      </c>
      <c r="B8" s="7" t="s">
        <v>23</v>
      </c>
      <c r="C8" s="11" t="s">
        <v>24</v>
      </c>
      <c r="D8" s="12">
        <v>6687538.3869999992</v>
      </c>
      <c r="E8" s="12">
        <v>286625.29200000002</v>
      </c>
      <c r="F8" s="12">
        <v>1558650.0210000093</v>
      </c>
      <c r="G8" s="12">
        <v>318925.36200000002</v>
      </c>
      <c r="H8" s="12">
        <v>8851739.0620000083</v>
      </c>
      <c r="I8" s="12">
        <v>16806316.990000002</v>
      </c>
      <c r="J8" s="12">
        <v>481501.90200000006</v>
      </c>
      <c r="K8" s="12">
        <v>2961713.3170000054</v>
      </c>
      <c r="L8" s="12">
        <v>312394.01499999996</v>
      </c>
      <c r="M8" s="12">
        <v>20561926.224000007</v>
      </c>
      <c r="N8" s="16">
        <f t="shared" si="1"/>
        <v>23493855.377</v>
      </c>
      <c r="O8" s="16">
        <f t="shared" si="2"/>
        <v>768127.19400000013</v>
      </c>
      <c r="P8" s="16">
        <f t="shared" si="3"/>
        <v>4520363.3380000144</v>
      </c>
      <c r="Q8" s="16">
        <f t="shared" si="4"/>
        <v>631319.37699999998</v>
      </c>
      <c r="R8" s="16">
        <f t="shared" si="5"/>
        <v>29413665.286000013</v>
      </c>
    </row>
    <row r="9" spans="1:18" s="4" customFormat="1" ht="18.8" customHeight="1" x14ac:dyDescent="0.3">
      <c r="A9" s="17" t="s">
        <v>12</v>
      </c>
      <c r="B9" s="17" t="s">
        <v>25</v>
      </c>
      <c r="C9" s="18" t="s">
        <v>26</v>
      </c>
      <c r="D9" s="19">
        <v>2254861.9539999999</v>
      </c>
      <c r="E9" s="19">
        <v>930466.77500000002</v>
      </c>
      <c r="F9" s="19">
        <v>1918525.2859997994</v>
      </c>
      <c r="G9" s="19">
        <v>226237.08299999998</v>
      </c>
      <c r="H9" s="19">
        <v>5330091.0979997991</v>
      </c>
      <c r="I9" s="19">
        <v>5696649.6909999996</v>
      </c>
      <c r="J9" s="19">
        <v>518207.01800000016</v>
      </c>
      <c r="K9" s="19">
        <v>3678942.8389999941</v>
      </c>
      <c r="L9" s="19">
        <v>387630.24200000009</v>
      </c>
      <c r="M9" s="19">
        <v>10281429.789999994</v>
      </c>
      <c r="N9" s="20">
        <f t="shared" si="1"/>
        <v>7951511.6449999996</v>
      </c>
      <c r="O9" s="20">
        <f t="shared" si="2"/>
        <v>1448673.7930000001</v>
      </c>
      <c r="P9" s="20">
        <f t="shared" si="3"/>
        <v>5597468.1249997932</v>
      </c>
      <c r="Q9" s="20">
        <f t="shared" si="4"/>
        <v>613867.32500000007</v>
      </c>
      <c r="R9" s="20">
        <f t="shared" si="5"/>
        <v>15611520.887999792</v>
      </c>
    </row>
    <row r="10" spans="1:18" s="4" customFormat="1" ht="18.8" customHeight="1" x14ac:dyDescent="0.3">
      <c r="A10" s="7" t="s">
        <v>12</v>
      </c>
      <c r="B10" s="7" t="s">
        <v>27</v>
      </c>
      <c r="C10" s="11" t="s">
        <v>28</v>
      </c>
      <c r="D10" s="12">
        <v>1104025.8599999999</v>
      </c>
      <c r="E10" s="12">
        <v>1286030.1599999999</v>
      </c>
      <c r="F10" s="12">
        <v>55021.062000000005</v>
      </c>
      <c r="G10" s="12">
        <v>32725.984</v>
      </c>
      <c r="H10" s="12">
        <v>2477803.0659999996</v>
      </c>
      <c r="I10" s="12">
        <v>5381483.2000000002</v>
      </c>
      <c r="J10" s="12"/>
      <c r="K10" s="12">
        <v>233015.76499999998</v>
      </c>
      <c r="L10" s="12">
        <v>854426.47199999983</v>
      </c>
      <c r="M10" s="12">
        <v>6468925.4369999999</v>
      </c>
      <c r="N10" s="16">
        <f t="shared" si="1"/>
        <v>6485509.0600000005</v>
      </c>
      <c r="O10" s="16">
        <f t="shared" si="2"/>
        <v>1286030.1599999999</v>
      </c>
      <c r="P10" s="16">
        <f t="shared" si="3"/>
        <v>288036.82699999999</v>
      </c>
      <c r="Q10" s="16">
        <f t="shared" si="4"/>
        <v>887152.45599999989</v>
      </c>
      <c r="R10" s="16">
        <f t="shared" si="5"/>
        <v>8946728.5029999986</v>
      </c>
    </row>
    <row r="11" spans="1:18" s="4" customFormat="1" ht="18.8" customHeight="1" x14ac:dyDescent="0.3">
      <c r="A11" s="17" t="s">
        <v>12</v>
      </c>
      <c r="B11" s="17" t="s">
        <v>29</v>
      </c>
      <c r="C11" s="18" t="s">
        <v>30</v>
      </c>
      <c r="D11" s="19">
        <v>1166414.2140000002</v>
      </c>
      <c r="E11" s="19">
        <v>3307714.2649999997</v>
      </c>
      <c r="F11" s="19">
        <v>2644.848</v>
      </c>
      <c r="G11" s="19">
        <v>242754.61499999999</v>
      </c>
      <c r="H11" s="19">
        <v>4719527.9420000007</v>
      </c>
      <c r="I11" s="19">
        <v>4049017.1009999998</v>
      </c>
      <c r="J11" s="19">
        <v>11492.406000000001</v>
      </c>
      <c r="K11" s="19">
        <v>324</v>
      </c>
      <c r="L11" s="19">
        <v>74738.918000000005</v>
      </c>
      <c r="M11" s="19">
        <v>4135572.4249999998</v>
      </c>
      <c r="N11" s="20">
        <f t="shared" si="1"/>
        <v>5215431.3149999995</v>
      </c>
      <c r="O11" s="20">
        <f t="shared" si="2"/>
        <v>3319206.6709999996</v>
      </c>
      <c r="P11" s="20">
        <f t="shared" si="3"/>
        <v>2968.848</v>
      </c>
      <c r="Q11" s="20">
        <f t="shared" si="4"/>
        <v>317493.533</v>
      </c>
      <c r="R11" s="20">
        <f t="shared" si="5"/>
        <v>8855100.3670000006</v>
      </c>
    </row>
    <row r="12" spans="1:18" s="4" customFormat="1" ht="18.8" customHeight="1" x14ac:dyDescent="0.3">
      <c r="A12" s="7" t="s">
        <v>12</v>
      </c>
      <c r="B12" s="7" t="s">
        <v>31</v>
      </c>
      <c r="C12" s="11" t="s">
        <v>32</v>
      </c>
      <c r="D12" s="12">
        <v>339050.89</v>
      </c>
      <c r="E12" s="12">
        <v>8000</v>
      </c>
      <c r="F12" s="12">
        <v>485086</v>
      </c>
      <c r="G12" s="12">
        <v>1514451.352</v>
      </c>
      <c r="H12" s="12">
        <v>2346588.2420000001</v>
      </c>
      <c r="I12" s="12">
        <v>4865414</v>
      </c>
      <c r="J12" s="12">
        <v>49500</v>
      </c>
      <c r="K12" s="12">
        <v>747396</v>
      </c>
      <c r="L12" s="12">
        <v>107828</v>
      </c>
      <c r="M12" s="12">
        <v>5770138</v>
      </c>
      <c r="N12" s="16">
        <f t="shared" si="1"/>
        <v>5204464.8899999997</v>
      </c>
      <c r="O12" s="16">
        <f t="shared" si="2"/>
        <v>57500</v>
      </c>
      <c r="P12" s="16">
        <f t="shared" si="3"/>
        <v>1232482</v>
      </c>
      <c r="Q12" s="16">
        <f t="shared" si="4"/>
        <v>1622279.352</v>
      </c>
      <c r="R12" s="16">
        <f t="shared" si="5"/>
        <v>8116726.2420000006</v>
      </c>
    </row>
    <row r="13" spans="1:18" s="4" customFormat="1" ht="18.8" customHeight="1" x14ac:dyDescent="0.3">
      <c r="A13" s="17" t="s">
        <v>12</v>
      </c>
      <c r="B13" s="17" t="s">
        <v>35</v>
      </c>
      <c r="C13" s="18" t="s">
        <v>22</v>
      </c>
      <c r="D13" s="19">
        <v>892289.19199999992</v>
      </c>
      <c r="E13" s="19">
        <v>203791.67899999997</v>
      </c>
      <c r="F13" s="19">
        <v>1809218.2990000003</v>
      </c>
      <c r="G13" s="19">
        <v>1276536.6870000002</v>
      </c>
      <c r="H13" s="19">
        <v>4181835.8569999998</v>
      </c>
      <c r="I13" s="19">
        <v>145139.72199999998</v>
      </c>
      <c r="J13" s="19">
        <v>7498.9940000000006</v>
      </c>
      <c r="K13" s="19">
        <v>1909042.8879999984</v>
      </c>
      <c r="L13" s="19">
        <v>594388.02399999998</v>
      </c>
      <c r="M13" s="19">
        <v>2656069.6279999986</v>
      </c>
      <c r="N13" s="20">
        <f t="shared" si="1"/>
        <v>1037428.9139999999</v>
      </c>
      <c r="O13" s="20">
        <f t="shared" si="2"/>
        <v>211290.67299999998</v>
      </c>
      <c r="P13" s="20">
        <f t="shared" si="3"/>
        <v>3718261.186999999</v>
      </c>
      <c r="Q13" s="20">
        <f t="shared" si="4"/>
        <v>1870924.7110000001</v>
      </c>
      <c r="R13" s="20">
        <f t="shared" si="5"/>
        <v>6837905.4849999985</v>
      </c>
    </row>
    <row r="14" spans="1:18" s="4" customFormat="1" ht="18.8" customHeight="1" x14ac:dyDescent="0.3">
      <c r="A14" s="7" t="s">
        <v>12</v>
      </c>
      <c r="B14" s="7" t="s">
        <v>36</v>
      </c>
      <c r="C14" s="11" t="s">
        <v>37</v>
      </c>
      <c r="D14" s="12">
        <v>1236874.5730000001</v>
      </c>
      <c r="E14" s="12">
        <v>140456.43099999998</v>
      </c>
      <c r="F14" s="12">
        <v>1424906.3749999993</v>
      </c>
      <c r="G14" s="12">
        <v>638368.11999999988</v>
      </c>
      <c r="H14" s="12">
        <v>3440605.4989999998</v>
      </c>
      <c r="I14" s="12">
        <v>251341.43</v>
      </c>
      <c r="J14" s="12">
        <v>4556.8500000000004</v>
      </c>
      <c r="K14" s="12">
        <v>1510643.3800000022</v>
      </c>
      <c r="L14" s="12">
        <v>690511.804</v>
      </c>
      <c r="M14" s="12">
        <v>2457053.4640000025</v>
      </c>
      <c r="N14" s="16">
        <f t="shared" si="1"/>
        <v>1488216.003</v>
      </c>
      <c r="O14" s="16">
        <f t="shared" si="2"/>
        <v>145013.28099999999</v>
      </c>
      <c r="P14" s="16">
        <f t="shared" si="3"/>
        <v>2935549.7550000018</v>
      </c>
      <c r="Q14" s="16">
        <f t="shared" si="4"/>
        <v>1328879.9239999999</v>
      </c>
      <c r="R14" s="16">
        <f t="shared" si="5"/>
        <v>5897658.9630000023</v>
      </c>
    </row>
    <row r="15" spans="1:18" s="4" customFormat="1" ht="18.8" customHeight="1" x14ac:dyDescent="0.3">
      <c r="A15" s="17" t="s">
        <v>12</v>
      </c>
      <c r="B15" s="17" t="s">
        <v>38</v>
      </c>
      <c r="C15" s="18" t="s">
        <v>39</v>
      </c>
      <c r="D15" s="19">
        <v>1380799.334</v>
      </c>
      <c r="E15" s="19">
        <v>1348931.1059999999</v>
      </c>
      <c r="F15" s="19"/>
      <c r="G15" s="19">
        <v>2309.6480000000001</v>
      </c>
      <c r="H15" s="19">
        <v>2732040.088</v>
      </c>
      <c r="I15" s="19">
        <v>130694.071</v>
      </c>
      <c r="J15" s="19">
        <v>994586.10799999989</v>
      </c>
      <c r="K15" s="19"/>
      <c r="L15" s="19"/>
      <c r="M15" s="19">
        <v>1125280.179</v>
      </c>
      <c r="N15" s="20">
        <f t="shared" si="1"/>
        <v>1511493.405</v>
      </c>
      <c r="O15" s="20">
        <f t="shared" si="2"/>
        <v>2343517.2139999997</v>
      </c>
      <c r="P15" s="20">
        <f t="shared" si="3"/>
        <v>0</v>
      </c>
      <c r="Q15" s="20">
        <f t="shared" si="4"/>
        <v>2309.6480000000001</v>
      </c>
      <c r="R15" s="20">
        <f t="shared" si="5"/>
        <v>3857320.267</v>
      </c>
    </row>
    <row r="16" spans="1:18" s="4" customFormat="1" ht="18.8" customHeight="1" x14ac:dyDescent="0.3">
      <c r="A16" s="7" t="s">
        <v>12</v>
      </c>
      <c r="B16" s="7" t="s">
        <v>33</v>
      </c>
      <c r="C16" s="11" t="s">
        <v>34</v>
      </c>
      <c r="D16" s="12">
        <v>596511.99100000004</v>
      </c>
      <c r="E16" s="12">
        <v>930481.28799999994</v>
      </c>
      <c r="F16" s="12">
        <v>1474595.0999999996</v>
      </c>
      <c r="G16" s="12">
        <v>154458.22899999999</v>
      </c>
      <c r="H16" s="12">
        <v>3156046.6079999995</v>
      </c>
      <c r="I16" s="12">
        <v>5920</v>
      </c>
      <c r="J16" s="12">
        <v>111628.13500000001</v>
      </c>
      <c r="K16" s="12">
        <v>427136.68000000017</v>
      </c>
      <c r="L16" s="12">
        <v>69672.899999999994</v>
      </c>
      <c r="M16" s="12">
        <v>614357.7150000002</v>
      </c>
      <c r="N16" s="16">
        <f t="shared" si="1"/>
        <v>602431.99100000004</v>
      </c>
      <c r="O16" s="16">
        <f t="shared" si="2"/>
        <v>1042109.423</v>
      </c>
      <c r="P16" s="16">
        <f t="shared" si="3"/>
        <v>1901731.7799999998</v>
      </c>
      <c r="Q16" s="16">
        <f t="shared" si="4"/>
        <v>224131.12899999999</v>
      </c>
      <c r="R16" s="16">
        <f t="shared" si="5"/>
        <v>3770404.3229999999</v>
      </c>
    </row>
    <row r="17" spans="1:18" s="4" customFormat="1" ht="18.8" customHeight="1" x14ac:dyDescent="0.3">
      <c r="A17" s="17" t="s">
        <v>12</v>
      </c>
      <c r="B17" s="17" t="s">
        <v>42</v>
      </c>
      <c r="C17" s="18" t="s">
        <v>32</v>
      </c>
      <c r="D17" s="19"/>
      <c r="E17" s="19"/>
      <c r="F17" s="19">
        <v>1710390.8800000013</v>
      </c>
      <c r="G17" s="19">
        <v>1559.54</v>
      </c>
      <c r="H17" s="19">
        <v>1711950.4200000013</v>
      </c>
      <c r="I17" s="19"/>
      <c r="J17" s="19">
        <v>2505</v>
      </c>
      <c r="K17" s="19">
        <v>1835297.5090000001</v>
      </c>
      <c r="L17" s="19">
        <v>241.28</v>
      </c>
      <c r="M17" s="19">
        <v>1838043.7890000001</v>
      </c>
      <c r="N17" s="20">
        <f t="shared" si="1"/>
        <v>0</v>
      </c>
      <c r="O17" s="20">
        <f t="shared" si="2"/>
        <v>2505</v>
      </c>
      <c r="P17" s="20">
        <f t="shared" si="3"/>
        <v>3545688.3890000014</v>
      </c>
      <c r="Q17" s="20">
        <f t="shared" si="4"/>
        <v>1800.82</v>
      </c>
      <c r="R17" s="20">
        <f t="shared" si="5"/>
        <v>3549994.2090000017</v>
      </c>
    </row>
    <row r="18" spans="1:18" s="4" customFormat="1" ht="18.8" customHeight="1" x14ac:dyDescent="0.3">
      <c r="A18" s="7" t="s">
        <v>12</v>
      </c>
      <c r="B18" s="7" t="s">
        <v>43</v>
      </c>
      <c r="C18" s="11" t="s">
        <v>39</v>
      </c>
      <c r="D18" s="12">
        <v>350724.48000000004</v>
      </c>
      <c r="E18" s="12">
        <v>82057.59</v>
      </c>
      <c r="F18" s="12">
        <v>634918.94899999991</v>
      </c>
      <c r="G18" s="12">
        <v>62787.879000000001</v>
      </c>
      <c r="H18" s="12">
        <v>1130488.8979999998</v>
      </c>
      <c r="I18" s="12">
        <v>23216.623999999996</v>
      </c>
      <c r="J18" s="12"/>
      <c r="K18" s="12">
        <v>1236872.1109999963</v>
      </c>
      <c r="L18" s="12">
        <v>197002.66</v>
      </c>
      <c r="M18" s="12">
        <v>1457091.3949999963</v>
      </c>
      <c r="N18" s="16">
        <f t="shared" si="1"/>
        <v>373941.10400000005</v>
      </c>
      <c r="O18" s="16">
        <f t="shared" si="2"/>
        <v>82057.59</v>
      </c>
      <c r="P18" s="16">
        <f t="shared" si="3"/>
        <v>1871791.0599999963</v>
      </c>
      <c r="Q18" s="16">
        <f t="shared" si="4"/>
        <v>259790.53899999999</v>
      </c>
      <c r="R18" s="16">
        <f t="shared" si="5"/>
        <v>2587580.2929999959</v>
      </c>
    </row>
    <row r="19" spans="1:18" s="4" customFormat="1" ht="18.8" customHeight="1" x14ac:dyDescent="0.3">
      <c r="A19" s="17" t="s">
        <v>12</v>
      </c>
      <c r="B19" s="17" t="s">
        <v>47</v>
      </c>
      <c r="C19" s="18" t="s">
        <v>48</v>
      </c>
      <c r="D19" s="19">
        <v>342237.14</v>
      </c>
      <c r="E19" s="19">
        <v>22773.195</v>
      </c>
      <c r="F19" s="19"/>
      <c r="G19" s="19"/>
      <c r="H19" s="19">
        <v>365010.33500000002</v>
      </c>
      <c r="I19" s="19">
        <v>1592853.3910000003</v>
      </c>
      <c r="J19" s="19">
        <v>138503.54</v>
      </c>
      <c r="K19" s="19"/>
      <c r="L19" s="19">
        <v>109148.05799999999</v>
      </c>
      <c r="M19" s="19">
        <v>1840504.9890000003</v>
      </c>
      <c r="N19" s="20">
        <f t="shared" si="1"/>
        <v>1935090.5310000004</v>
      </c>
      <c r="O19" s="20">
        <f t="shared" si="2"/>
        <v>161276.73500000002</v>
      </c>
      <c r="P19" s="20">
        <f t="shared" si="3"/>
        <v>0</v>
      </c>
      <c r="Q19" s="20">
        <f t="shared" si="4"/>
        <v>109148.05799999999</v>
      </c>
      <c r="R19" s="20">
        <f t="shared" si="5"/>
        <v>2205515.3240000005</v>
      </c>
    </row>
    <row r="20" spans="1:18" s="4" customFormat="1" ht="18.8" customHeight="1" x14ac:dyDescent="0.3">
      <c r="A20" s="7" t="s">
        <v>12</v>
      </c>
      <c r="B20" s="7" t="s">
        <v>40</v>
      </c>
      <c r="C20" s="11" t="s">
        <v>41</v>
      </c>
      <c r="D20" s="12">
        <v>917173.17</v>
      </c>
      <c r="E20" s="12">
        <v>178637.389</v>
      </c>
      <c r="F20" s="12">
        <v>122638.307</v>
      </c>
      <c r="G20" s="12">
        <v>382912.40499999997</v>
      </c>
      <c r="H20" s="12">
        <v>1601361.2710000002</v>
      </c>
      <c r="I20" s="12"/>
      <c r="J20" s="12">
        <v>16404.066000000003</v>
      </c>
      <c r="K20" s="12">
        <v>243652.79900000012</v>
      </c>
      <c r="L20" s="12">
        <v>11127.18</v>
      </c>
      <c r="M20" s="12">
        <v>271184.0450000001</v>
      </c>
      <c r="N20" s="16">
        <f t="shared" si="1"/>
        <v>917173.17</v>
      </c>
      <c r="O20" s="16">
        <f t="shared" si="2"/>
        <v>195041.45499999999</v>
      </c>
      <c r="P20" s="16">
        <f t="shared" si="3"/>
        <v>366291.10600000015</v>
      </c>
      <c r="Q20" s="16">
        <f t="shared" si="4"/>
        <v>394039.58499999996</v>
      </c>
      <c r="R20" s="16">
        <f t="shared" si="5"/>
        <v>1872545.3160000003</v>
      </c>
    </row>
    <row r="21" spans="1:18" s="4" customFormat="1" ht="18.8" customHeight="1" x14ac:dyDescent="0.3">
      <c r="A21" s="17" t="s">
        <v>12</v>
      </c>
      <c r="B21" s="17" t="s">
        <v>52</v>
      </c>
      <c r="C21" s="18" t="s">
        <v>34</v>
      </c>
      <c r="D21" s="19">
        <v>853337</v>
      </c>
      <c r="E21" s="19">
        <v>8099</v>
      </c>
      <c r="F21" s="19"/>
      <c r="G21" s="19">
        <v>90466</v>
      </c>
      <c r="H21" s="19">
        <v>951902</v>
      </c>
      <c r="I21" s="19">
        <v>585174</v>
      </c>
      <c r="J21" s="19"/>
      <c r="K21" s="19"/>
      <c r="L21" s="19">
        <v>191706</v>
      </c>
      <c r="M21" s="19">
        <v>776880</v>
      </c>
      <c r="N21" s="20">
        <f t="shared" si="1"/>
        <v>1438511</v>
      </c>
      <c r="O21" s="20">
        <f t="shared" si="2"/>
        <v>8099</v>
      </c>
      <c r="P21" s="20">
        <f t="shared" si="3"/>
        <v>0</v>
      </c>
      <c r="Q21" s="20">
        <f t="shared" si="4"/>
        <v>282172</v>
      </c>
      <c r="R21" s="20">
        <f t="shared" si="5"/>
        <v>1728782</v>
      </c>
    </row>
    <row r="22" spans="1:18" s="4" customFormat="1" ht="18.8" customHeight="1" x14ac:dyDescent="0.3">
      <c r="A22" s="7" t="s">
        <v>12</v>
      </c>
      <c r="B22" s="7" t="s">
        <v>51</v>
      </c>
      <c r="C22" s="11" t="s">
        <v>32</v>
      </c>
      <c r="D22" s="12">
        <v>1206481.6580000001</v>
      </c>
      <c r="E22" s="12">
        <v>55539.053</v>
      </c>
      <c r="F22" s="12">
        <v>134627.717</v>
      </c>
      <c r="G22" s="12">
        <v>107294.675</v>
      </c>
      <c r="H22" s="12">
        <v>1503943.1030000001</v>
      </c>
      <c r="I22" s="12">
        <v>5500</v>
      </c>
      <c r="J22" s="12"/>
      <c r="K22" s="12">
        <v>25009.289999999997</v>
      </c>
      <c r="L22" s="12">
        <v>64783.151000000005</v>
      </c>
      <c r="M22" s="12">
        <v>95292.441000000006</v>
      </c>
      <c r="N22" s="16">
        <f t="shared" si="1"/>
        <v>1211981.6580000001</v>
      </c>
      <c r="O22" s="16">
        <f t="shared" si="2"/>
        <v>55539.053</v>
      </c>
      <c r="P22" s="16">
        <f t="shared" si="3"/>
        <v>159637.00700000001</v>
      </c>
      <c r="Q22" s="16">
        <f t="shared" si="4"/>
        <v>172077.826</v>
      </c>
      <c r="R22" s="16">
        <f t="shared" si="5"/>
        <v>1599235.5440000002</v>
      </c>
    </row>
    <row r="23" spans="1:18" s="4" customFormat="1" ht="18.8" customHeight="1" x14ac:dyDescent="0.3">
      <c r="A23" s="17" t="s">
        <v>12</v>
      </c>
      <c r="B23" s="17" t="s">
        <v>44</v>
      </c>
      <c r="C23" s="18" t="s">
        <v>28</v>
      </c>
      <c r="D23" s="19">
        <v>455879.01500000001</v>
      </c>
      <c r="E23" s="19">
        <v>2026.6779999999999</v>
      </c>
      <c r="F23" s="19">
        <v>41747.042000000001</v>
      </c>
      <c r="G23" s="19">
        <v>118584.632</v>
      </c>
      <c r="H23" s="19">
        <v>618237.36700000009</v>
      </c>
      <c r="I23" s="19">
        <v>50000</v>
      </c>
      <c r="J23" s="19"/>
      <c r="K23" s="19">
        <v>235045.15799999997</v>
      </c>
      <c r="L23" s="19">
        <v>13324.959000000001</v>
      </c>
      <c r="M23" s="19">
        <v>298370.11699999991</v>
      </c>
      <c r="N23" s="20">
        <f t="shared" si="1"/>
        <v>505879.01500000001</v>
      </c>
      <c r="O23" s="20">
        <f t="shared" si="2"/>
        <v>2026.6779999999999</v>
      </c>
      <c r="P23" s="20">
        <f t="shared" si="3"/>
        <v>276792.19999999995</v>
      </c>
      <c r="Q23" s="20">
        <f t="shared" si="4"/>
        <v>131909.59099999999</v>
      </c>
      <c r="R23" s="20">
        <f t="shared" si="5"/>
        <v>916607.48399999994</v>
      </c>
    </row>
    <row r="24" spans="1:18" s="4" customFormat="1" ht="18.8" customHeight="1" x14ac:dyDescent="0.3">
      <c r="A24" s="7" t="s">
        <v>12</v>
      </c>
      <c r="B24" s="7" t="s">
        <v>57</v>
      </c>
      <c r="C24" s="11" t="s">
        <v>28</v>
      </c>
      <c r="D24" s="12"/>
      <c r="E24" s="12"/>
      <c r="F24" s="12">
        <v>6323.5999999999995</v>
      </c>
      <c r="G24" s="12"/>
      <c r="H24" s="12">
        <v>6323.5999999999995</v>
      </c>
      <c r="I24" s="12">
        <v>789404.55299999996</v>
      </c>
      <c r="J24" s="12"/>
      <c r="K24" s="12">
        <v>42735.652000000002</v>
      </c>
      <c r="L24" s="12">
        <v>28196.162</v>
      </c>
      <c r="M24" s="12">
        <v>860336.36699999997</v>
      </c>
      <c r="N24" s="16">
        <f t="shared" si="1"/>
        <v>789404.55299999996</v>
      </c>
      <c r="O24" s="16">
        <f t="shared" si="2"/>
        <v>0</v>
      </c>
      <c r="P24" s="16">
        <f t="shared" si="3"/>
        <v>49059.252</v>
      </c>
      <c r="Q24" s="16">
        <f t="shared" si="4"/>
        <v>28196.162</v>
      </c>
      <c r="R24" s="16">
        <f t="shared" si="5"/>
        <v>866659.96699999995</v>
      </c>
    </row>
    <row r="25" spans="1:18" s="4" customFormat="1" ht="18.8" customHeight="1" x14ac:dyDescent="0.3">
      <c r="A25" s="17" t="s">
        <v>12</v>
      </c>
      <c r="B25" s="17" t="s">
        <v>55</v>
      </c>
      <c r="C25" s="18" t="s">
        <v>56</v>
      </c>
      <c r="D25" s="19">
        <v>3304.21</v>
      </c>
      <c r="E25" s="19"/>
      <c r="F25" s="19"/>
      <c r="G25" s="19"/>
      <c r="H25" s="19">
        <v>3304.21</v>
      </c>
      <c r="I25" s="19">
        <v>846525.56</v>
      </c>
      <c r="J25" s="19">
        <v>5360</v>
      </c>
      <c r="K25" s="19"/>
      <c r="L25" s="19"/>
      <c r="M25" s="19">
        <v>851885.56</v>
      </c>
      <c r="N25" s="20">
        <f t="shared" si="1"/>
        <v>849829.77</v>
      </c>
      <c r="O25" s="20">
        <f t="shared" si="2"/>
        <v>5360</v>
      </c>
      <c r="P25" s="20">
        <f t="shared" si="3"/>
        <v>0</v>
      </c>
      <c r="Q25" s="20">
        <f t="shared" si="4"/>
        <v>0</v>
      </c>
      <c r="R25" s="20">
        <f t="shared" si="5"/>
        <v>855189.77</v>
      </c>
    </row>
    <row r="26" spans="1:18" s="4" customFormat="1" ht="18.8" customHeight="1" x14ac:dyDescent="0.3">
      <c r="A26" s="7" t="s">
        <v>12</v>
      </c>
      <c r="B26" s="7" t="s">
        <v>53</v>
      </c>
      <c r="C26" s="11" t="s">
        <v>54</v>
      </c>
      <c r="D26" s="12">
        <v>607647.23100000003</v>
      </c>
      <c r="E26" s="12">
        <v>29876.609</v>
      </c>
      <c r="F26" s="12">
        <v>922.82</v>
      </c>
      <c r="G26" s="12">
        <v>48539.254999999997</v>
      </c>
      <c r="H26" s="12">
        <v>686985.91500000004</v>
      </c>
      <c r="I26" s="12">
        <v>23093.999</v>
      </c>
      <c r="J26" s="12">
        <v>4180.9279999999999</v>
      </c>
      <c r="K26" s="12"/>
      <c r="L26" s="12">
        <v>19057.448</v>
      </c>
      <c r="M26" s="12">
        <v>46332.375</v>
      </c>
      <c r="N26" s="16">
        <f t="shared" si="1"/>
        <v>630741.23</v>
      </c>
      <c r="O26" s="16">
        <f t="shared" si="2"/>
        <v>34057.536999999997</v>
      </c>
      <c r="P26" s="16">
        <f t="shared" si="3"/>
        <v>922.82</v>
      </c>
      <c r="Q26" s="16">
        <f t="shared" si="4"/>
        <v>67596.702999999994</v>
      </c>
      <c r="R26" s="16">
        <f t="shared" si="5"/>
        <v>733318.29</v>
      </c>
    </row>
    <row r="27" spans="1:18" s="4" customFormat="1" ht="18.8" customHeight="1" x14ac:dyDescent="0.3">
      <c r="A27" s="17" t="s">
        <v>12</v>
      </c>
      <c r="B27" s="17" t="s">
        <v>45</v>
      </c>
      <c r="C27" s="18" t="s">
        <v>46</v>
      </c>
      <c r="D27" s="19"/>
      <c r="E27" s="19"/>
      <c r="F27" s="19"/>
      <c r="G27" s="19"/>
      <c r="H27" s="19"/>
      <c r="I27" s="19">
        <v>628260</v>
      </c>
      <c r="J27" s="19"/>
      <c r="K27" s="19"/>
      <c r="L27" s="19"/>
      <c r="M27" s="19">
        <v>628260</v>
      </c>
      <c r="N27" s="20">
        <f t="shared" si="1"/>
        <v>628260</v>
      </c>
      <c r="O27" s="20">
        <f t="shared" si="2"/>
        <v>0</v>
      </c>
      <c r="P27" s="20">
        <f t="shared" si="3"/>
        <v>0</v>
      </c>
      <c r="Q27" s="20">
        <f t="shared" si="4"/>
        <v>0</v>
      </c>
      <c r="R27" s="20">
        <f t="shared" si="5"/>
        <v>628260</v>
      </c>
    </row>
    <row r="28" spans="1:18" s="4" customFormat="1" ht="18.8" customHeight="1" x14ac:dyDescent="0.3">
      <c r="A28" s="7" t="s">
        <v>12</v>
      </c>
      <c r="B28" s="7" t="s">
        <v>59</v>
      </c>
      <c r="C28" s="11" t="s">
        <v>20</v>
      </c>
      <c r="D28" s="12">
        <v>605650.59000000008</v>
      </c>
      <c r="E28" s="12"/>
      <c r="F28" s="12">
        <v>44</v>
      </c>
      <c r="G28" s="12">
        <v>16600.993999999999</v>
      </c>
      <c r="H28" s="12">
        <v>622295.58400000003</v>
      </c>
      <c r="I28" s="12"/>
      <c r="J28" s="12"/>
      <c r="K28" s="12"/>
      <c r="L28" s="12">
        <v>445.46000000000004</v>
      </c>
      <c r="M28" s="12">
        <v>445.46000000000004</v>
      </c>
      <c r="N28" s="16">
        <f t="shared" si="1"/>
        <v>605650.59000000008</v>
      </c>
      <c r="O28" s="16">
        <f t="shared" si="2"/>
        <v>0</v>
      </c>
      <c r="P28" s="16">
        <f t="shared" si="3"/>
        <v>44</v>
      </c>
      <c r="Q28" s="16">
        <f t="shared" si="4"/>
        <v>17046.453999999998</v>
      </c>
      <c r="R28" s="16">
        <f t="shared" si="5"/>
        <v>622741.04399999999</v>
      </c>
    </row>
    <row r="29" spans="1:18" s="4" customFormat="1" ht="18.8" customHeight="1" x14ac:dyDescent="0.3">
      <c r="A29" s="17" t="s">
        <v>12</v>
      </c>
      <c r="B29" s="17" t="s">
        <v>58</v>
      </c>
      <c r="C29" s="18" t="s">
        <v>26</v>
      </c>
      <c r="D29" s="19">
        <v>443445.89500000002</v>
      </c>
      <c r="E29" s="19">
        <v>2939.4949999999999</v>
      </c>
      <c r="F29" s="19"/>
      <c r="G29" s="19"/>
      <c r="H29" s="19">
        <v>446385.39</v>
      </c>
      <c r="I29" s="19"/>
      <c r="J29" s="19">
        <v>5103.1180000000004</v>
      </c>
      <c r="K29" s="19"/>
      <c r="L29" s="19">
        <v>1337.5509999999999</v>
      </c>
      <c r="M29" s="19">
        <v>6440.6689999999999</v>
      </c>
      <c r="N29" s="20">
        <f t="shared" si="1"/>
        <v>443445.89500000002</v>
      </c>
      <c r="O29" s="20">
        <f t="shared" si="2"/>
        <v>8042.6130000000003</v>
      </c>
      <c r="P29" s="20">
        <f t="shared" si="3"/>
        <v>0</v>
      </c>
      <c r="Q29" s="20">
        <f t="shared" si="4"/>
        <v>1337.5509999999999</v>
      </c>
      <c r="R29" s="20">
        <f t="shared" si="5"/>
        <v>452826.05900000001</v>
      </c>
    </row>
    <row r="30" spans="1:18" s="4" customFormat="1" ht="18.8" customHeight="1" x14ac:dyDescent="0.3">
      <c r="A30" s="7" t="s">
        <v>12</v>
      </c>
      <c r="B30" s="7" t="s">
        <v>61</v>
      </c>
      <c r="C30" s="11" t="s">
        <v>24</v>
      </c>
      <c r="D30" s="12">
        <v>97284.81</v>
      </c>
      <c r="E30" s="12"/>
      <c r="F30" s="12"/>
      <c r="G30" s="12"/>
      <c r="H30" s="12">
        <v>97284.81</v>
      </c>
      <c r="I30" s="12">
        <v>88295.2</v>
      </c>
      <c r="J30" s="12"/>
      <c r="K30" s="12"/>
      <c r="L30" s="12">
        <v>49645</v>
      </c>
      <c r="M30" s="12">
        <v>137940.20000000001</v>
      </c>
      <c r="N30" s="16">
        <f t="shared" si="1"/>
        <v>185580.01</v>
      </c>
      <c r="O30" s="16">
        <f t="shared" si="2"/>
        <v>0</v>
      </c>
      <c r="P30" s="16">
        <f t="shared" si="3"/>
        <v>0</v>
      </c>
      <c r="Q30" s="16">
        <f t="shared" si="4"/>
        <v>49645</v>
      </c>
      <c r="R30" s="16">
        <f t="shared" si="5"/>
        <v>235225.01</v>
      </c>
    </row>
    <row r="31" spans="1:18" s="4" customFormat="1" ht="18.8" customHeight="1" x14ac:dyDescent="0.3">
      <c r="A31" s="17" t="s">
        <v>12</v>
      </c>
      <c r="B31" s="17" t="s">
        <v>60</v>
      </c>
      <c r="C31" s="18" t="s">
        <v>46</v>
      </c>
      <c r="D31" s="19">
        <v>52070.091999999997</v>
      </c>
      <c r="E31" s="19"/>
      <c r="F31" s="19">
        <v>29903.790000000008</v>
      </c>
      <c r="G31" s="19">
        <v>614.46100000000001</v>
      </c>
      <c r="H31" s="19">
        <v>82588.343000000008</v>
      </c>
      <c r="I31" s="19"/>
      <c r="J31" s="19"/>
      <c r="K31" s="19">
        <v>106728.486</v>
      </c>
      <c r="L31" s="19">
        <v>43312.001999999993</v>
      </c>
      <c r="M31" s="19">
        <v>150040.48800000001</v>
      </c>
      <c r="N31" s="20">
        <f t="shared" si="1"/>
        <v>52070.091999999997</v>
      </c>
      <c r="O31" s="20">
        <f t="shared" si="2"/>
        <v>0</v>
      </c>
      <c r="P31" s="20">
        <f t="shared" si="3"/>
        <v>136632.27600000001</v>
      </c>
      <c r="Q31" s="20">
        <f t="shared" si="4"/>
        <v>43926.462999999996</v>
      </c>
      <c r="R31" s="20">
        <f t="shared" si="5"/>
        <v>232628.83100000001</v>
      </c>
    </row>
    <row r="32" spans="1:18" s="4" customFormat="1" ht="18.8" customHeight="1" x14ac:dyDescent="0.3">
      <c r="A32" s="7" t="s">
        <v>12</v>
      </c>
      <c r="B32" s="7" t="s">
        <v>63</v>
      </c>
      <c r="C32" s="11" t="s">
        <v>39</v>
      </c>
      <c r="D32" s="12"/>
      <c r="E32" s="12"/>
      <c r="F32" s="12"/>
      <c r="G32" s="12">
        <v>42509.869999999995</v>
      </c>
      <c r="H32" s="12">
        <v>42509.869999999995</v>
      </c>
      <c r="I32" s="12">
        <v>145345.818</v>
      </c>
      <c r="J32" s="12"/>
      <c r="K32" s="12"/>
      <c r="L32" s="12">
        <v>7175</v>
      </c>
      <c r="M32" s="12">
        <v>152520.818</v>
      </c>
      <c r="N32" s="16">
        <f t="shared" si="1"/>
        <v>145345.818</v>
      </c>
      <c r="O32" s="16">
        <f t="shared" si="2"/>
        <v>0</v>
      </c>
      <c r="P32" s="16">
        <f t="shared" si="3"/>
        <v>0</v>
      </c>
      <c r="Q32" s="16">
        <f t="shared" si="4"/>
        <v>49684.869999999995</v>
      </c>
      <c r="R32" s="16">
        <f t="shared" si="5"/>
        <v>195030.68799999999</v>
      </c>
    </row>
    <row r="33" spans="1:18" s="4" customFormat="1" ht="18.8" customHeight="1" x14ac:dyDescent="0.3">
      <c r="A33" s="17" t="s">
        <v>12</v>
      </c>
      <c r="B33" s="17" t="s">
        <v>62</v>
      </c>
      <c r="C33" s="18" t="s">
        <v>22</v>
      </c>
      <c r="D33" s="19">
        <v>157349.47500000001</v>
      </c>
      <c r="E33" s="19"/>
      <c r="F33" s="19"/>
      <c r="G33" s="19"/>
      <c r="H33" s="19">
        <v>157349.47500000001</v>
      </c>
      <c r="I33" s="19"/>
      <c r="J33" s="19"/>
      <c r="K33" s="19"/>
      <c r="L33" s="19"/>
      <c r="M33" s="19"/>
      <c r="N33" s="20">
        <f t="shared" si="1"/>
        <v>157349.47500000001</v>
      </c>
      <c r="O33" s="20">
        <f t="shared" si="2"/>
        <v>0</v>
      </c>
      <c r="P33" s="20">
        <f t="shared" si="3"/>
        <v>0</v>
      </c>
      <c r="Q33" s="20">
        <f t="shared" si="4"/>
        <v>0</v>
      </c>
      <c r="R33" s="20">
        <f t="shared" si="5"/>
        <v>157349.47500000001</v>
      </c>
    </row>
    <row r="34" spans="1:18" s="4" customFormat="1" ht="18.8" customHeight="1" x14ac:dyDescent="0.3">
      <c r="A34" s="7" t="s">
        <v>12</v>
      </c>
      <c r="B34" s="7" t="s">
        <v>64</v>
      </c>
      <c r="C34" s="11" t="s">
        <v>22</v>
      </c>
      <c r="D34" s="12"/>
      <c r="E34" s="12"/>
      <c r="F34" s="12"/>
      <c r="G34" s="12">
        <v>18834.809999999998</v>
      </c>
      <c r="H34" s="12">
        <v>18834.809999999998</v>
      </c>
      <c r="I34" s="12"/>
      <c r="J34" s="12"/>
      <c r="K34" s="12"/>
      <c r="L34" s="12">
        <v>10011.761</v>
      </c>
      <c r="M34" s="12">
        <v>10011.761</v>
      </c>
      <c r="N34" s="16">
        <f t="shared" si="1"/>
        <v>0</v>
      </c>
      <c r="O34" s="16">
        <f t="shared" si="2"/>
        <v>0</v>
      </c>
      <c r="P34" s="16">
        <f t="shared" si="3"/>
        <v>0</v>
      </c>
      <c r="Q34" s="16">
        <f t="shared" si="4"/>
        <v>28846.570999999996</v>
      </c>
      <c r="R34" s="16">
        <f t="shared" si="5"/>
        <v>28846.570999999996</v>
      </c>
    </row>
    <row r="35" spans="1:18" s="4" customFormat="1" ht="18.8" customHeight="1" x14ac:dyDescent="0.3">
      <c r="A35" s="17" t="s">
        <v>12</v>
      </c>
      <c r="B35" s="17" t="s">
        <v>65</v>
      </c>
      <c r="C35" s="18" t="s">
        <v>22</v>
      </c>
      <c r="D35" s="19"/>
      <c r="E35" s="19"/>
      <c r="F35" s="19">
        <v>2351.75</v>
      </c>
      <c r="G35" s="19">
        <v>1598.22</v>
      </c>
      <c r="H35" s="19">
        <v>3949.9700000000003</v>
      </c>
      <c r="I35" s="19"/>
      <c r="J35" s="19"/>
      <c r="K35" s="19"/>
      <c r="L35" s="19"/>
      <c r="M35" s="19"/>
      <c r="N35" s="20">
        <f t="shared" si="1"/>
        <v>0</v>
      </c>
      <c r="O35" s="20">
        <f t="shared" si="2"/>
        <v>0</v>
      </c>
      <c r="P35" s="20">
        <f t="shared" si="3"/>
        <v>2351.75</v>
      </c>
      <c r="Q35" s="20">
        <f t="shared" si="4"/>
        <v>1598.22</v>
      </c>
      <c r="R35" s="20">
        <f t="shared" si="5"/>
        <v>3949.9700000000003</v>
      </c>
    </row>
    <row r="36" spans="1:18" s="4" customFormat="1" ht="18.8" customHeight="1" x14ac:dyDescent="0.3">
      <c r="A36" s="7" t="s">
        <v>12</v>
      </c>
      <c r="B36" s="7" t="s">
        <v>49</v>
      </c>
      <c r="C36" s="11" t="s">
        <v>50</v>
      </c>
      <c r="D36" s="12"/>
      <c r="E36" s="12"/>
      <c r="F36" s="12"/>
      <c r="G36" s="12"/>
      <c r="H36" s="12"/>
      <c r="I36" s="12"/>
      <c r="J36" s="12"/>
      <c r="K36" s="12"/>
      <c r="L36" s="12">
        <v>1110.5999999999999</v>
      </c>
      <c r="M36" s="12">
        <v>1110.5999999999999</v>
      </c>
      <c r="N36" s="16">
        <f t="shared" si="1"/>
        <v>0</v>
      </c>
      <c r="O36" s="16">
        <f t="shared" si="2"/>
        <v>0</v>
      </c>
      <c r="P36" s="16">
        <f t="shared" si="3"/>
        <v>0</v>
      </c>
      <c r="Q36" s="16">
        <f t="shared" si="4"/>
        <v>1110.5999999999999</v>
      </c>
      <c r="R36" s="16">
        <f t="shared" si="5"/>
        <v>1110.5999999999999</v>
      </c>
    </row>
    <row r="37" spans="1:18" s="4" customFormat="1" ht="18.8" customHeight="1" x14ac:dyDescent="0.3">
      <c r="A37" s="17" t="s">
        <v>13</v>
      </c>
      <c r="B37" s="17" t="s">
        <v>19</v>
      </c>
      <c r="C37" s="18" t="s">
        <v>20</v>
      </c>
      <c r="D37" s="19">
        <v>7381047.3449999988</v>
      </c>
      <c r="E37" s="19">
        <v>3910800.1050000004</v>
      </c>
      <c r="F37" s="19">
        <v>13600593.049000058</v>
      </c>
      <c r="G37" s="19">
        <v>522508.58699999982</v>
      </c>
      <c r="H37" s="19">
        <v>25414949.086000059</v>
      </c>
      <c r="I37" s="19">
        <v>31234265.378000006</v>
      </c>
      <c r="J37" s="19">
        <v>3325994.2930000005</v>
      </c>
      <c r="K37" s="19">
        <v>14913775.39600008</v>
      </c>
      <c r="L37" s="19">
        <v>3429716.2810000023</v>
      </c>
      <c r="M37" s="19">
        <v>52903751.348000087</v>
      </c>
      <c r="N37" s="20">
        <f t="shared" si="1"/>
        <v>38615312.723000005</v>
      </c>
      <c r="O37" s="20">
        <f t="shared" si="2"/>
        <v>7236794.398000001</v>
      </c>
      <c r="P37" s="20">
        <f t="shared" si="3"/>
        <v>28514368.445000138</v>
      </c>
      <c r="Q37" s="20">
        <f t="shared" si="4"/>
        <v>3952224.8680000021</v>
      </c>
      <c r="R37" s="20">
        <f t="shared" si="5"/>
        <v>78318700.434000149</v>
      </c>
    </row>
    <row r="38" spans="1:18" s="4" customFormat="1" ht="18.8" customHeight="1" x14ac:dyDescent="0.3">
      <c r="A38" s="7" t="s">
        <v>13</v>
      </c>
      <c r="B38" s="7" t="s">
        <v>21</v>
      </c>
      <c r="C38" s="11" t="s">
        <v>22</v>
      </c>
      <c r="D38" s="12">
        <v>3617854.0640000002</v>
      </c>
      <c r="E38" s="12"/>
      <c r="F38" s="12">
        <v>839817.96000000008</v>
      </c>
      <c r="G38" s="12">
        <v>105501.476</v>
      </c>
      <c r="H38" s="12">
        <v>4563173.5</v>
      </c>
      <c r="I38" s="12">
        <v>51666037.164000005</v>
      </c>
      <c r="J38" s="12"/>
      <c r="K38" s="12">
        <v>1131061.841</v>
      </c>
      <c r="L38" s="12">
        <v>127156.29799999998</v>
      </c>
      <c r="M38" s="12">
        <v>52924255.303000003</v>
      </c>
      <c r="N38" s="16">
        <f t="shared" si="1"/>
        <v>55283891.228000008</v>
      </c>
      <c r="O38" s="16">
        <f t="shared" si="2"/>
        <v>0</v>
      </c>
      <c r="P38" s="16">
        <f t="shared" si="3"/>
        <v>1970879.801</v>
      </c>
      <c r="Q38" s="16">
        <f t="shared" si="4"/>
        <v>232657.77399999998</v>
      </c>
      <c r="R38" s="16">
        <f t="shared" si="5"/>
        <v>57487428.803000003</v>
      </c>
    </row>
    <row r="39" spans="1:18" s="4" customFormat="1" ht="18.8" customHeight="1" x14ac:dyDescent="0.3">
      <c r="A39" s="17" t="s">
        <v>13</v>
      </c>
      <c r="B39" s="17" t="s">
        <v>23</v>
      </c>
      <c r="C39" s="18" t="s">
        <v>24</v>
      </c>
      <c r="D39" s="19">
        <v>8239926.7799999993</v>
      </c>
      <c r="E39" s="19">
        <v>343327.41699999996</v>
      </c>
      <c r="F39" s="19">
        <v>2458608.3090000064</v>
      </c>
      <c r="G39" s="19">
        <v>282525.92900000012</v>
      </c>
      <c r="H39" s="19">
        <v>11324388.435000004</v>
      </c>
      <c r="I39" s="19">
        <v>17869864.202</v>
      </c>
      <c r="J39" s="19">
        <v>689005.14599999995</v>
      </c>
      <c r="K39" s="19">
        <v>3574979.1540000075</v>
      </c>
      <c r="L39" s="19">
        <v>1601048.675</v>
      </c>
      <c r="M39" s="19">
        <v>23734897.177000009</v>
      </c>
      <c r="N39" s="20">
        <f t="shared" si="1"/>
        <v>26109790.982000001</v>
      </c>
      <c r="O39" s="20">
        <f t="shared" si="2"/>
        <v>1032332.5629999998</v>
      </c>
      <c r="P39" s="20">
        <f t="shared" si="3"/>
        <v>6033587.4630000144</v>
      </c>
      <c r="Q39" s="20">
        <f t="shared" si="4"/>
        <v>1883574.6040000003</v>
      </c>
      <c r="R39" s="20">
        <f t="shared" si="5"/>
        <v>35059285.612000011</v>
      </c>
    </row>
    <row r="40" spans="1:18" s="4" customFormat="1" ht="18.8" customHeight="1" x14ac:dyDescent="0.3">
      <c r="A40" s="7" t="s">
        <v>13</v>
      </c>
      <c r="B40" s="7" t="s">
        <v>25</v>
      </c>
      <c r="C40" s="11" t="s">
        <v>26</v>
      </c>
      <c r="D40" s="12">
        <v>1755850.8909999998</v>
      </c>
      <c r="E40" s="12">
        <v>477702.09700000001</v>
      </c>
      <c r="F40" s="12">
        <v>1581672.6780000071</v>
      </c>
      <c r="G40" s="12">
        <v>228170.28400000001</v>
      </c>
      <c r="H40" s="12">
        <v>4043395.9500000067</v>
      </c>
      <c r="I40" s="12">
        <v>5247969.3900000006</v>
      </c>
      <c r="J40" s="12">
        <v>406188.58500000002</v>
      </c>
      <c r="K40" s="12">
        <v>3576838.3920000154</v>
      </c>
      <c r="L40" s="12">
        <v>326872.69</v>
      </c>
      <c r="M40" s="12">
        <v>9557869.0570000149</v>
      </c>
      <c r="N40" s="16">
        <f t="shared" si="1"/>
        <v>7003820.2810000004</v>
      </c>
      <c r="O40" s="16">
        <f t="shared" si="2"/>
        <v>883890.68200000003</v>
      </c>
      <c r="P40" s="16">
        <f t="shared" si="3"/>
        <v>5158511.0700000226</v>
      </c>
      <c r="Q40" s="16">
        <f t="shared" si="4"/>
        <v>555042.97400000005</v>
      </c>
      <c r="R40" s="16">
        <f t="shared" si="5"/>
        <v>13601265.007000022</v>
      </c>
    </row>
    <row r="41" spans="1:18" s="4" customFormat="1" ht="18.8" customHeight="1" x14ac:dyDescent="0.3">
      <c r="A41" s="17" t="s">
        <v>13</v>
      </c>
      <c r="B41" s="17" t="s">
        <v>29</v>
      </c>
      <c r="C41" s="18" t="s">
        <v>30</v>
      </c>
      <c r="D41" s="19">
        <v>1786435.7379999999</v>
      </c>
      <c r="E41" s="19">
        <v>3717477.5210000002</v>
      </c>
      <c r="F41" s="19">
        <v>2412.335</v>
      </c>
      <c r="G41" s="19">
        <v>94620.038</v>
      </c>
      <c r="H41" s="19">
        <v>5600945.6319999993</v>
      </c>
      <c r="I41" s="19">
        <v>4928554.57</v>
      </c>
      <c r="J41" s="19">
        <v>76175.754000000001</v>
      </c>
      <c r="K41" s="19">
        <v>4675.3890000000001</v>
      </c>
      <c r="L41" s="19">
        <v>64117.68</v>
      </c>
      <c r="M41" s="19">
        <v>5073523.3930000002</v>
      </c>
      <c r="N41" s="20">
        <f t="shared" si="1"/>
        <v>6714990.3080000002</v>
      </c>
      <c r="O41" s="20">
        <f t="shared" si="2"/>
        <v>3793653.2750000004</v>
      </c>
      <c r="P41" s="20">
        <f t="shared" si="3"/>
        <v>7087.7240000000002</v>
      </c>
      <c r="Q41" s="20">
        <f t="shared" si="4"/>
        <v>158737.71799999999</v>
      </c>
      <c r="R41" s="20">
        <f t="shared" si="5"/>
        <v>10674469.024999999</v>
      </c>
    </row>
    <row r="42" spans="1:18" s="4" customFormat="1" ht="18.8" customHeight="1" x14ac:dyDescent="0.3">
      <c r="A42" s="7" t="s">
        <v>13</v>
      </c>
      <c r="B42" s="7" t="s">
        <v>27</v>
      </c>
      <c r="C42" s="11" t="s">
        <v>28</v>
      </c>
      <c r="D42" s="12">
        <v>1303645.0099999998</v>
      </c>
      <c r="E42" s="12">
        <v>1260534.51</v>
      </c>
      <c r="F42" s="12">
        <v>76374.724000000002</v>
      </c>
      <c r="G42" s="12">
        <v>89270.463999999993</v>
      </c>
      <c r="H42" s="12">
        <v>2729824.7079999996</v>
      </c>
      <c r="I42" s="12">
        <v>5403923.0719999997</v>
      </c>
      <c r="J42" s="12"/>
      <c r="K42" s="12">
        <v>257240.94399999993</v>
      </c>
      <c r="L42" s="12">
        <v>571555.72</v>
      </c>
      <c r="M42" s="12">
        <v>6232719.7359999996</v>
      </c>
      <c r="N42" s="16">
        <f t="shared" si="1"/>
        <v>6707568.0819999995</v>
      </c>
      <c r="O42" s="16">
        <f t="shared" si="2"/>
        <v>1260534.51</v>
      </c>
      <c r="P42" s="16">
        <f t="shared" si="3"/>
        <v>333615.66799999995</v>
      </c>
      <c r="Q42" s="16">
        <f t="shared" si="4"/>
        <v>660826.18400000001</v>
      </c>
      <c r="R42" s="16">
        <f t="shared" si="5"/>
        <v>8962544.4439999983</v>
      </c>
    </row>
    <row r="43" spans="1:18" s="4" customFormat="1" ht="18.8" customHeight="1" x14ac:dyDescent="0.3">
      <c r="A43" s="17" t="s">
        <v>13</v>
      </c>
      <c r="B43" s="17" t="s">
        <v>31</v>
      </c>
      <c r="C43" s="18" t="s">
        <v>32</v>
      </c>
      <c r="D43" s="19">
        <v>665488.07700000005</v>
      </c>
      <c r="E43" s="19"/>
      <c r="F43" s="19">
        <v>931162.09899999399</v>
      </c>
      <c r="G43" s="19">
        <v>815328.62700000021</v>
      </c>
      <c r="H43" s="19">
        <v>2411978.8029999943</v>
      </c>
      <c r="I43" s="19">
        <v>4587957.1090000002</v>
      </c>
      <c r="J43" s="19">
        <v>164941.25599999999</v>
      </c>
      <c r="K43" s="19">
        <v>995399.25900000311</v>
      </c>
      <c r="L43" s="19">
        <v>80859.726999999984</v>
      </c>
      <c r="M43" s="19">
        <v>5829157.3510000035</v>
      </c>
      <c r="N43" s="20">
        <f t="shared" si="1"/>
        <v>5253445.1860000007</v>
      </c>
      <c r="O43" s="20">
        <f t="shared" si="2"/>
        <v>164941.25599999999</v>
      </c>
      <c r="P43" s="20">
        <f t="shared" si="3"/>
        <v>1926561.3579999972</v>
      </c>
      <c r="Q43" s="20">
        <f t="shared" si="4"/>
        <v>896188.35400000017</v>
      </c>
      <c r="R43" s="20">
        <f t="shared" si="5"/>
        <v>8241136.1539999973</v>
      </c>
    </row>
    <row r="44" spans="1:18" s="4" customFormat="1" ht="18.8" customHeight="1" x14ac:dyDescent="0.3">
      <c r="A44" s="7" t="s">
        <v>13</v>
      </c>
      <c r="B44" s="7" t="s">
        <v>35</v>
      </c>
      <c r="C44" s="11" t="s">
        <v>22</v>
      </c>
      <c r="D44" s="12">
        <v>890780.75600000005</v>
      </c>
      <c r="E44" s="12">
        <v>115701.82400000001</v>
      </c>
      <c r="F44" s="12">
        <v>2287126.526000001</v>
      </c>
      <c r="G44" s="12">
        <v>592533.25700000033</v>
      </c>
      <c r="H44" s="12">
        <v>3886142.3630000013</v>
      </c>
      <c r="I44" s="12">
        <v>365050.14300000004</v>
      </c>
      <c r="J44" s="12">
        <v>6443.241</v>
      </c>
      <c r="K44" s="12">
        <v>2291117.8189999992</v>
      </c>
      <c r="L44" s="12">
        <v>829881.35500000021</v>
      </c>
      <c r="M44" s="12">
        <v>3492492.5579999993</v>
      </c>
      <c r="N44" s="16">
        <f t="shared" si="1"/>
        <v>1255830.8990000002</v>
      </c>
      <c r="O44" s="16">
        <f t="shared" si="2"/>
        <v>122145.065</v>
      </c>
      <c r="P44" s="16">
        <f t="shared" si="3"/>
        <v>4578244.3450000007</v>
      </c>
      <c r="Q44" s="16">
        <f t="shared" si="4"/>
        <v>1422414.6120000007</v>
      </c>
      <c r="R44" s="16">
        <f t="shared" si="5"/>
        <v>7378634.9210000001</v>
      </c>
    </row>
    <row r="45" spans="1:18" s="4" customFormat="1" ht="18.8" customHeight="1" x14ac:dyDescent="0.3">
      <c r="A45" s="17" t="s">
        <v>13</v>
      </c>
      <c r="B45" s="17" t="s">
        <v>36</v>
      </c>
      <c r="C45" s="18" t="s">
        <v>37</v>
      </c>
      <c r="D45" s="19">
        <v>1635690.7439999999</v>
      </c>
      <c r="E45" s="19">
        <v>31877.121999999999</v>
      </c>
      <c r="F45" s="19">
        <v>1673829.574999999</v>
      </c>
      <c r="G45" s="19">
        <v>725088.89999999979</v>
      </c>
      <c r="H45" s="19">
        <v>4066486.3409999986</v>
      </c>
      <c r="I45" s="19">
        <v>592686.73400000005</v>
      </c>
      <c r="J45" s="19"/>
      <c r="K45" s="19">
        <v>1622821.0220000029</v>
      </c>
      <c r="L45" s="19">
        <v>880613.93600000022</v>
      </c>
      <c r="M45" s="19">
        <v>3096121.6920000031</v>
      </c>
      <c r="N45" s="20">
        <f t="shared" si="1"/>
        <v>2228377.4780000001</v>
      </c>
      <c r="O45" s="20">
        <f t="shared" si="2"/>
        <v>31877.121999999999</v>
      </c>
      <c r="P45" s="20">
        <f t="shared" si="3"/>
        <v>3296650.5970000019</v>
      </c>
      <c r="Q45" s="20">
        <f t="shared" si="4"/>
        <v>1605702.8360000001</v>
      </c>
      <c r="R45" s="20">
        <f t="shared" si="5"/>
        <v>7162608.0330000017</v>
      </c>
    </row>
    <row r="46" spans="1:18" s="4" customFormat="1" ht="18.8" customHeight="1" x14ac:dyDescent="0.3">
      <c r="A46" s="7" t="s">
        <v>13</v>
      </c>
      <c r="B46" s="7" t="s">
        <v>33</v>
      </c>
      <c r="C46" s="11" t="s">
        <v>34</v>
      </c>
      <c r="D46" s="12">
        <v>678322.005</v>
      </c>
      <c r="E46" s="12">
        <v>1613123</v>
      </c>
      <c r="F46" s="12">
        <v>1956496.6139999987</v>
      </c>
      <c r="G46" s="12">
        <v>65682</v>
      </c>
      <c r="H46" s="12">
        <v>4313623.618999999</v>
      </c>
      <c r="I46" s="12"/>
      <c r="J46" s="12">
        <v>102758.694</v>
      </c>
      <c r="K46" s="12">
        <v>464743.42000000022</v>
      </c>
      <c r="L46" s="12">
        <v>52710.28</v>
      </c>
      <c r="M46" s="12">
        <v>620212.3940000002</v>
      </c>
      <c r="N46" s="16">
        <f t="shared" si="1"/>
        <v>678322.005</v>
      </c>
      <c r="O46" s="16">
        <f t="shared" si="2"/>
        <v>1715881.6939999999</v>
      </c>
      <c r="P46" s="16">
        <f t="shared" si="3"/>
        <v>2421240.0339999991</v>
      </c>
      <c r="Q46" s="16">
        <f t="shared" si="4"/>
        <v>118392.28</v>
      </c>
      <c r="R46" s="16">
        <f t="shared" si="5"/>
        <v>4933836.0129999993</v>
      </c>
    </row>
    <row r="47" spans="1:18" s="4" customFormat="1" ht="18.8" customHeight="1" x14ac:dyDescent="0.3">
      <c r="A47" s="17" t="s">
        <v>13</v>
      </c>
      <c r="B47" s="17" t="s">
        <v>42</v>
      </c>
      <c r="C47" s="18" t="s">
        <v>32</v>
      </c>
      <c r="D47" s="19"/>
      <c r="E47" s="19"/>
      <c r="F47" s="19">
        <v>1984104.23600001</v>
      </c>
      <c r="G47" s="19"/>
      <c r="H47" s="19">
        <v>1984104.23600001</v>
      </c>
      <c r="I47" s="19"/>
      <c r="J47" s="19"/>
      <c r="K47" s="19">
        <v>2167431.7259999514</v>
      </c>
      <c r="L47" s="19"/>
      <c r="M47" s="19">
        <v>2167431.7259999514</v>
      </c>
      <c r="N47" s="20">
        <f t="shared" si="1"/>
        <v>0</v>
      </c>
      <c r="O47" s="20">
        <f t="shared" si="2"/>
        <v>0</v>
      </c>
      <c r="P47" s="20">
        <f t="shared" si="3"/>
        <v>4151535.9619999612</v>
      </c>
      <c r="Q47" s="20">
        <f t="shared" si="4"/>
        <v>0</v>
      </c>
      <c r="R47" s="20">
        <f t="shared" si="5"/>
        <v>4151535.9619999612</v>
      </c>
    </row>
    <row r="48" spans="1:18" s="4" customFormat="1" ht="18.8" customHeight="1" x14ac:dyDescent="0.3">
      <c r="A48" s="7" t="s">
        <v>13</v>
      </c>
      <c r="B48" s="7" t="s">
        <v>38</v>
      </c>
      <c r="C48" s="11" t="s">
        <v>39</v>
      </c>
      <c r="D48" s="12">
        <v>1643505.6209999998</v>
      </c>
      <c r="E48" s="12">
        <v>980211.62800000014</v>
      </c>
      <c r="F48" s="12"/>
      <c r="G48" s="12">
        <v>267.089</v>
      </c>
      <c r="H48" s="12">
        <v>2623984.338</v>
      </c>
      <c r="I48" s="12">
        <v>62067.135000000002</v>
      </c>
      <c r="J48" s="12">
        <v>802756.57300000009</v>
      </c>
      <c r="K48" s="12"/>
      <c r="L48" s="12"/>
      <c r="M48" s="12">
        <v>864823.7080000001</v>
      </c>
      <c r="N48" s="16">
        <f t="shared" si="1"/>
        <v>1705572.7559999998</v>
      </c>
      <c r="O48" s="16">
        <f t="shared" si="2"/>
        <v>1782968.2010000004</v>
      </c>
      <c r="P48" s="16">
        <f t="shared" si="3"/>
        <v>0</v>
      </c>
      <c r="Q48" s="16">
        <f t="shared" si="4"/>
        <v>267.089</v>
      </c>
      <c r="R48" s="16">
        <f t="shared" si="5"/>
        <v>3488808.0460000001</v>
      </c>
    </row>
    <row r="49" spans="1:18" s="4" customFormat="1" ht="18.8" customHeight="1" x14ac:dyDescent="0.3">
      <c r="A49" s="17" t="s">
        <v>13</v>
      </c>
      <c r="B49" s="17" t="s">
        <v>47</v>
      </c>
      <c r="C49" s="18" t="s">
        <v>48</v>
      </c>
      <c r="D49" s="19">
        <v>438319.2</v>
      </c>
      <c r="E49" s="19">
        <v>71186.735000000001</v>
      </c>
      <c r="F49" s="19"/>
      <c r="G49" s="19">
        <v>2657.145</v>
      </c>
      <c r="H49" s="19">
        <v>512163.08</v>
      </c>
      <c r="I49" s="19">
        <v>1885391.763</v>
      </c>
      <c r="J49" s="19">
        <v>148931.35399999999</v>
      </c>
      <c r="K49" s="19"/>
      <c r="L49" s="19">
        <v>38974.587</v>
      </c>
      <c r="M49" s="19">
        <v>2073297.7040000001</v>
      </c>
      <c r="N49" s="20">
        <f t="shared" si="1"/>
        <v>2323710.963</v>
      </c>
      <c r="O49" s="20">
        <f t="shared" si="2"/>
        <v>220118.08899999998</v>
      </c>
      <c r="P49" s="20">
        <f t="shared" si="3"/>
        <v>0</v>
      </c>
      <c r="Q49" s="20">
        <f t="shared" si="4"/>
        <v>41631.731999999996</v>
      </c>
      <c r="R49" s="20">
        <f t="shared" si="5"/>
        <v>2585460.784</v>
      </c>
    </row>
    <row r="50" spans="1:18" s="4" customFormat="1" ht="18.8" customHeight="1" x14ac:dyDescent="0.3">
      <c r="A50" s="7" t="s">
        <v>13</v>
      </c>
      <c r="B50" s="7" t="s">
        <v>43</v>
      </c>
      <c r="C50" s="11" t="s">
        <v>39</v>
      </c>
      <c r="D50" s="12">
        <v>331504.43800000002</v>
      </c>
      <c r="E50" s="12">
        <v>31482.870000000003</v>
      </c>
      <c r="F50" s="12">
        <v>687410.13899999927</v>
      </c>
      <c r="G50" s="12">
        <v>58659.83600000001</v>
      </c>
      <c r="H50" s="12">
        <v>1109057.2829999994</v>
      </c>
      <c r="I50" s="12">
        <v>8564.0310000000009</v>
      </c>
      <c r="J50" s="12"/>
      <c r="K50" s="12">
        <v>1265774.1989999986</v>
      </c>
      <c r="L50" s="12">
        <v>201228.49800000002</v>
      </c>
      <c r="M50" s="12">
        <v>1475566.7279999987</v>
      </c>
      <c r="N50" s="16">
        <f t="shared" si="1"/>
        <v>340068.46900000004</v>
      </c>
      <c r="O50" s="16">
        <f t="shared" si="2"/>
        <v>31482.870000000003</v>
      </c>
      <c r="P50" s="16">
        <f t="shared" si="3"/>
        <v>1953184.3379999979</v>
      </c>
      <c r="Q50" s="16">
        <f t="shared" si="4"/>
        <v>259888.33400000003</v>
      </c>
      <c r="R50" s="16">
        <f t="shared" si="5"/>
        <v>2584624.0109999981</v>
      </c>
    </row>
    <row r="51" spans="1:18" s="4" customFormat="1" ht="18.8" customHeight="1" x14ac:dyDescent="0.3">
      <c r="A51" s="17" t="s">
        <v>13</v>
      </c>
      <c r="B51" s="17" t="s">
        <v>51</v>
      </c>
      <c r="C51" s="18" t="s">
        <v>32</v>
      </c>
      <c r="D51" s="19">
        <v>1472242.236</v>
      </c>
      <c r="E51" s="19">
        <v>51102.964999999997</v>
      </c>
      <c r="F51" s="19">
        <v>106393.594</v>
      </c>
      <c r="G51" s="19">
        <v>77156.851999999984</v>
      </c>
      <c r="H51" s="19">
        <v>1706895.6470000001</v>
      </c>
      <c r="I51" s="19">
        <v>361926.924</v>
      </c>
      <c r="J51" s="19"/>
      <c r="K51" s="19">
        <v>16506.272000000001</v>
      </c>
      <c r="L51" s="19">
        <v>43680.364000000001</v>
      </c>
      <c r="M51" s="19">
        <v>422113.56</v>
      </c>
      <c r="N51" s="20">
        <f t="shared" si="1"/>
        <v>1834169.1600000001</v>
      </c>
      <c r="O51" s="20">
        <f t="shared" si="2"/>
        <v>51102.964999999997</v>
      </c>
      <c r="P51" s="20">
        <f t="shared" si="3"/>
        <v>122899.86599999999</v>
      </c>
      <c r="Q51" s="20">
        <f t="shared" si="4"/>
        <v>120837.21599999999</v>
      </c>
      <c r="R51" s="20">
        <f t="shared" si="5"/>
        <v>2129009.2069999999</v>
      </c>
    </row>
    <row r="52" spans="1:18" s="4" customFormat="1" ht="18.8" customHeight="1" x14ac:dyDescent="0.3">
      <c r="A52" s="7" t="s">
        <v>13</v>
      </c>
      <c r="B52" s="7" t="s">
        <v>40</v>
      </c>
      <c r="C52" s="11" t="s">
        <v>41</v>
      </c>
      <c r="D52" s="12">
        <v>1069169.71</v>
      </c>
      <c r="E52" s="12">
        <v>143223.704</v>
      </c>
      <c r="F52" s="12">
        <v>123967.42599999998</v>
      </c>
      <c r="G52" s="12">
        <v>296625.28899999993</v>
      </c>
      <c r="H52" s="12">
        <v>1632986.1289999997</v>
      </c>
      <c r="I52" s="12">
        <v>14377.422</v>
      </c>
      <c r="J52" s="12">
        <v>12518.873</v>
      </c>
      <c r="K52" s="12">
        <v>163611.03400000007</v>
      </c>
      <c r="L52" s="12">
        <v>5745.84</v>
      </c>
      <c r="M52" s="12">
        <v>196253.16900000008</v>
      </c>
      <c r="N52" s="16">
        <f t="shared" si="1"/>
        <v>1083547.132</v>
      </c>
      <c r="O52" s="16">
        <f t="shared" si="2"/>
        <v>155742.57699999999</v>
      </c>
      <c r="P52" s="16">
        <f t="shared" si="3"/>
        <v>287578.46000000008</v>
      </c>
      <c r="Q52" s="16">
        <f t="shared" si="4"/>
        <v>302371.12899999996</v>
      </c>
      <c r="R52" s="16">
        <f t="shared" si="5"/>
        <v>1829239.2979999997</v>
      </c>
    </row>
    <row r="53" spans="1:18" s="4" customFormat="1" ht="18.8" customHeight="1" x14ac:dyDescent="0.3">
      <c r="A53" s="17" t="s">
        <v>13</v>
      </c>
      <c r="B53" s="17" t="s">
        <v>52</v>
      </c>
      <c r="C53" s="18" t="s">
        <v>34</v>
      </c>
      <c r="D53" s="19">
        <v>928578</v>
      </c>
      <c r="E53" s="19"/>
      <c r="F53" s="19">
        <v>11765</v>
      </c>
      <c r="G53" s="19">
        <v>106132</v>
      </c>
      <c r="H53" s="19">
        <v>1046475</v>
      </c>
      <c r="I53" s="19">
        <v>581008</v>
      </c>
      <c r="J53" s="19"/>
      <c r="K53" s="19">
        <v>214</v>
      </c>
      <c r="L53" s="19">
        <v>178885</v>
      </c>
      <c r="M53" s="19">
        <v>760107</v>
      </c>
      <c r="N53" s="20">
        <f t="shared" si="1"/>
        <v>1509586</v>
      </c>
      <c r="O53" s="20">
        <f t="shared" si="2"/>
        <v>0</v>
      </c>
      <c r="P53" s="20">
        <f t="shared" si="3"/>
        <v>11979</v>
      </c>
      <c r="Q53" s="20">
        <f t="shared" si="4"/>
        <v>285017</v>
      </c>
      <c r="R53" s="20">
        <f t="shared" si="5"/>
        <v>1806582</v>
      </c>
    </row>
    <row r="54" spans="1:18" s="4" customFormat="1" ht="18.8" customHeight="1" x14ac:dyDescent="0.3">
      <c r="A54" s="7" t="s">
        <v>13</v>
      </c>
      <c r="B54" s="7" t="s">
        <v>57</v>
      </c>
      <c r="C54" s="11" t="s">
        <v>28</v>
      </c>
      <c r="D54" s="12">
        <v>194742</v>
      </c>
      <c r="E54" s="12"/>
      <c r="F54" s="12">
        <v>7080.8000000000011</v>
      </c>
      <c r="G54" s="12"/>
      <c r="H54" s="12">
        <v>201822.8</v>
      </c>
      <c r="I54" s="12">
        <v>1001515.21</v>
      </c>
      <c r="J54" s="12"/>
      <c r="K54" s="12">
        <v>44443.453999999998</v>
      </c>
      <c r="L54" s="12">
        <v>28303.057000000001</v>
      </c>
      <c r="M54" s="12">
        <v>1074261.7209999999</v>
      </c>
      <c r="N54" s="16">
        <f t="shared" si="1"/>
        <v>1196257.21</v>
      </c>
      <c r="O54" s="16">
        <f t="shared" si="2"/>
        <v>0</v>
      </c>
      <c r="P54" s="16">
        <f t="shared" si="3"/>
        <v>51524.254000000001</v>
      </c>
      <c r="Q54" s="16">
        <f t="shared" si="4"/>
        <v>28303.057000000001</v>
      </c>
      <c r="R54" s="16">
        <f t="shared" si="5"/>
        <v>1276084.5209999999</v>
      </c>
    </row>
    <row r="55" spans="1:18" s="4" customFormat="1" ht="18.8" customHeight="1" x14ac:dyDescent="0.3">
      <c r="A55" s="17" t="s">
        <v>13</v>
      </c>
      <c r="B55" s="17" t="s">
        <v>61</v>
      </c>
      <c r="C55" s="18" t="s">
        <v>24</v>
      </c>
      <c r="D55" s="19">
        <v>1047472.9390000001</v>
      </c>
      <c r="E55" s="19">
        <v>12515.95</v>
      </c>
      <c r="F55" s="19"/>
      <c r="G55" s="19"/>
      <c r="H55" s="19">
        <v>1059988.8890000002</v>
      </c>
      <c r="I55" s="19"/>
      <c r="J55" s="19"/>
      <c r="K55" s="19"/>
      <c r="L55" s="19">
        <v>93035.973999999987</v>
      </c>
      <c r="M55" s="19">
        <v>93035.973999999987</v>
      </c>
      <c r="N55" s="20">
        <f t="shared" si="1"/>
        <v>1047472.9390000001</v>
      </c>
      <c r="O55" s="20">
        <f t="shared" si="2"/>
        <v>12515.95</v>
      </c>
      <c r="P55" s="20">
        <f t="shared" si="3"/>
        <v>0</v>
      </c>
      <c r="Q55" s="20">
        <f t="shared" si="4"/>
        <v>93035.973999999987</v>
      </c>
      <c r="R55" s="20">
        <f t="shared" si="5"/>
        <v>1153024.8630000001</v>
      </c>
    </row>
    <row r="56" spans="1:18" s="4" customFormat="1" ht="18.8" customHeight="1" x14ac:dyDescent="0.3">
      <c r="A56" s="7" t="s">
        <v>13</v>
      </c>
      <c r="B56" s="7" t="s">
        <v>53</v>
      </c>
      <c r="C56" s="11" t="s">
        <v>54</v>
      </c>
      <c r="D56" s="12">
        <v>892536.33900000004</v>
      </c>
      <c r="E56" s="12">
        <v>54077.326000000001</v>
      </c>
      <c r="F56" s="12"/>
      <c r="G56" s="12"/>
      <c r="H56" s="12">
        <v>946613.66500000004</v>
      </c>
      <c r="I56" s="12">
        <v>87475.884999999995</v>
      </c>
      <c r="J56" s="12">
        <v>10144.217000000001</v>
      </c>
      <c r="K56" s="12"/>
      <c r="L56" s="12">
        <v>33425.19</v>
      </c>
      <c r="M56" s="12">
        <v>131045.292</v>
      </c>
      <c r="N56" s="16">
        <f t="shared" si="1"/>
        <v>980012.22400000005</v>
      </c>
      <c r="O56" s="16">
        <f t="shared" si="2"/>
        <v>64221.543000000005</v>
      </c>
      <c r="P56" s="16">
        <f t="shared" si="3"/>
        <v>0</v>
      </c>
      <c r="Q56" s="16">
        <f t="shared" si="4"/>
        <v>33425.19</v>
      </c>
      <c r="R56" s="16">
        <f t="shared" si="5"/>
        <v>1077658.9569999999</v>
      </c>
    </row>
    <row r="57" spans="1:18" s="4" customFormat="1" ht="18.8" customHeight="1" x14ac:dyDescent="0.3">
      <c r="A57" s="17" t="s">
        <v>13</v>
      </c>
      <c r="B57" s="17" t="s">
        <v>44</v>
      </c>
      <c r="C57" s="18" t="s">
        <v>28</v>
      </c>
      <c r="D57" s="19">
        <v>621737.99</v>
      </c>
      <c r="E57" s="19">
        <v>11759.097</v>
      </c>
      <c r="F57" s="19">
        <v>48676.767999999996</v>
      </c>
      <c r="G57" s="19">
        <v>86433.903000000006</v>
      </c>
      <c r="H57" s="19">
        <v>768607.75800000003</v>
      </c>
      <c r="I57" s="19"/>
      <c r="J57" s="19"/>
      <c r="K57" s="19">
        <v>167076.024</v>
      </c>
      <c r="L57" s="19">
        <v>23265.077000000001</v>
      </c>
      <c r="M57" s="19">
        <v>190341.101</v>
      </c>
      <c r="N57" s="20">
        <f t="shared" si="1"/>
        <v>621737.99</v>
      </c>
      <c r="O57" s="20">
        <f t="shared" si="2"/>
        <v>11759.097</v>
      </c>
      <c r="P57" s="20">
        <f t="shared" si="3"/>
        <v>215752.79200000002</v>
      </c>
      <c r="Q57" s="20">
        <f t="shared" si="4"/>
        <v>109698.98000000001</v>
      </c>
      <c r="R57" s="20">
        <f t="shared" si="5"/>
        <v>958948.85900000005</v>
      </c>
    </row>
    <row r="58" spans="1:18" s="4" customFormat="1" ht="18.8" customHeight="1" x14ac:dyDescent="0.3">
      <c r="A58" s="7" t="s">
        <v>13</v>
      </c>
      <c r="B58" s="7" t="s">
        <v>55</v>
      </c>
      <c r="C58" s="11" t="s">
        <v>56</v>
      </c>
      <c r="D58" s="12"/>
      <c r="E58" s="12"/>
      <c r="F58" s="12"/>
      <c r="G58" s="12">
        <v>661.64</v>
      </c>
      <c r="H58" s="12">
        <v>661.64</v>
      </c>
      <c r="I58" s="12">
        <v>593294.04</v>
      </c>
      <c r="J58" s="12">
        <v>41166.89</v>
      </c>
      <c r="K58" s="12"/>
      <c r="L58" s="12">
        <v>25600</v>
      </c>
      <c r="M58" s="12">
        <v>660060.93000000005</v>
      </c>
      <c r="N58" s="16">
        <f t="shared" si="1"/>
        <v>593294.04</v>
      </c>
      <c r="O58" s="16">
        <f t="shared" si="2"/>
        <v>41166.89</v>
      </c>
      <c r="P58" s="16">
        <f t="shared" si="3"/>
        <v>0</v>
      </c>
      <c r="Q58" s="16">
        <f t="shared" si="4"/>
        <v>26261.64</v>
      </c>
      <c r="R58" s="16">
        <f t="shared" si="5"/>
        <v>660722.57000000007</v>
      </c>
    </row>
    <row r="59" spans="1:18" s="4" customFormat="1" ht="18.8" customHeight="1" x14ac:dyDescent="0.3">
      <c r="A59" s="17" t="s">
        <v>13</v>
      </c>
      <c r="B59" s="17" t="s">
        <v>59</v>
      </c>
      <c r="C59" s="18" t="s">
        <v>20</v>
      </c>
      <c r="D59" s="19">
        <v>587962.28599999996</v>
      </c>
      <c r="E59" s="19"/>
      <c r="F59" s="19"/>
      <c r="G59" s="19">
        <v>26797.248999999996</v>
      </c>
      <c r="H59" s="19">
        <v>614759.53499999992</v>
      </c>
      <c r="I59" s="19"/>
      <c r="J59" s="19"/>
      <c r="K59" s="19"/>
      <c r="L59" s="19">
        <v>21623.117000000002</v>
      </c>
      <c r="M59" s="19">
        <v>21623.117000000002</v>
      </c>
      <c r="N59" s="20">
        <f t="shared" si="1"/>
        <v>587962.28599999996</v>
      </c>
      <c r="O59" s="20">
        <f t="shared" si="2"/>
        <v>0</v>
      </c>
      <c r="P59" s="20">
        <f t="shared" si="3"/>
        <v>0</v>
      </c>
      <c r="Q59" s="20">
        <f t="shared" si="4"/>
        <v>48420.365999999995</v>
      </c>
      <c r="R59" s="20">
        <f t="shared" si="5"/>
        <v>636382.65199999989</v>
      </c>
    </row>
    <row r="60" spans="1:18" s="4" customFormat="1" ht="18.8" customHeight="1" x14ac:dyDescent="0.3">
      <c r="A60" s="7" t="s">
        <v>13</v>
      </c>
      <c r="B60" s="7" t="s">
        <v>58</v>
      </c>
      <c r="C60" s="11" t="s">
        <v>26</v>
      </c>
      <c r="D60" s="12">
        <v>478099.75900000002</v>
      </c>
      <c r="E60" s="12"/>
      <c r="F60" s="12">
        <v>959.75</v>
      </c>
      <c r="G60" s="12">
        <v>2462.6410000000001</v>
      </c>
      <c r="H60" s="12">
        <v>481522.15</v>
      </c>
      <c r="I60" s="12"/>
      <c r="J60" s="12"/>
      <c r="K60" s="12"/>
      <c r="L60" s="12">
        <v>2356.5739999999996</v>
      </c>
      <c r="M60" s="12">
        <v>2356.5739999999996</v>
      </c>
      <c r="N60" s="16">
        <f t="shared" si="1"/>
        <v>478099.75900000002</v>
      </c>
      <c r="O60" s="16">
        <f t="shared" si="2"/>
        <v>0</v>
      </c>
      <c r="P60" s="16">
        <f t="shared" si="3"/>
        <v>959.75</v>
      </c>
      <c r="Q60" s="16">
        <f t="shared" si="4"/>
        <v>4819.2150000000001</v>
      </c>
      <c r="R60" s="16">
        <f t="shared" si="5"/>
        <v>483878.72400000005</v>
      </c>
    </row>
    <row r="61" spans="1:18" s="4" customFormat="1" ht="18.8" customHeight="1" x14ac:dyDescent="0.3">
      <c r="A61" s="17" t="s">
        <v>13</v>
      </c>
      <c r="B61" s="17" t="s">
        <v>45</v>
      </c>
      <c r="C61" s="18" t="s">
        <v>46</v>
      </c>
      <c r="D61" s="19"/>
      <c r="E61" s="19"/>
      <c r="F61" s="19"/>
      <c r="G61" s="19"/>
      <c r="H61" s="19"/>
      <c r="I61" s="19">
        <v>379359</v>
      </c>
      <c r="J61" s="19"/>
      <c r="K61" s="19"/>
      <c r="L61" s="19"/>
      <c r="M61" s="19">
        <v>379359</v>
      </c>
      <c r="N61" s="20">
        <f t="shared" si="1"/>
        <v>379359</v>
      </c>
      <c r="O61" s="20">
        <f t="shared" si="2"/>
        <v>0</v>
      </c>
      <c r="P61" s="20">
        <f t="shared" si="3"/>
        <v>0</v>
      </c>
      <c r="Q61" s="20">
        <f t="shared" si="4"/>
        <v>0</v>
      </c>
      <c r="R61" s="20">
        <f t="shared" si="5"/>
        <v>379359</v>
      </c>
    </row>
    <row r="62" spans="1:18" s="4" customFormat="1" ht="18.8" customHeight="1" x14ac:dyDescent="0.3">
      <c r="A62" s="7" t="s">
        <v>13</v>
      </c>
      <c r="B62" s="7" t="s">
        <v>62</v>
      </c>
      <c r="C62" s="11" t="s">
        <v>22</v>
      </c>
      <c r="D62" s="12">
        <v>192195.36</v>
      </c>
      <c r="E62" s="12"/>
      <c r="F62" s="12"/>
      <c r="G62" s="12">
        <v>1678.67</v>
      </c>
      <c r="H62" s="12">
        <v>193874.03</v>
      </c>
      <c r="I62" s="12">
        <v>158311.89000000001</v>
      </c>
      <c r="J62" s="12"/>
      <c r="K62" s="12"/>
      <c r="L62" s="12">
        <v>14290.636</v>
      </c>
      <c r="M62" s="12">
        <v>172602.52600000001</v>
      </c>
      <c r="N62" s="16">
        <f t="shared" si="1"/>
        <v>350507.25</v>
      </c>
      <c r="O62" s="16">
        <f t="shared" si="2"/>
        <v>0</v>
      </c>
      <c r="P62" s="16">
        <f t="shared" si="3"/>
        <v>0</v>
      </c>
      <c r="Q62" s="16">
        <f t="shared" si="4"/>
        <v>15969.306</v>
      </c>
      <c r="R62" s="16">
        <f t="shared" si="5"/>
        <v>366476.55599999998</v>
      </c>
    </row>
    <row r="63" spans="1:18" s="4" customFormat="1" ht="18.8" customHeight="1" x14ac:dyDescent="0.3">
      <c r="A63" s="17" t="s">
        <v>13</v>
      </c>
      <c r="B63" s="17" t="s">
        <v>60</v>
      </c>
      <c r="C63" s="18" t="s">
        <v>46</v>
      </c>
      <c r="D63" s="19">
        <v>109552.38699999999</v>
      </c>
      <c r="E63" s="19"/>
      <c r="F63" s="19">
        <v>32663.391000000003</v>
      </c>
      <c r="G63" s="19">
        <v>15461.710999999998</v>
      </c>
      <c r="H63" s="19">
        <v>157677.489</v>
      </c>
      <c r="I63" s="19">
        <v>66066.525999999998</v>
      </c>
      <c r="J63" s="19"/>
      <c r="K63" s="19">
        <v>117923.9</v>
      </c>
      <c r="L63" s="19">
        <v>546.61300000000006</v>
      </c>
      <c r="M63" s="19">
        <v>184537.03899999999</v>
      </c>
      <c r="N63" s="20">
        <f t="shared" si="1"/>
        <v>175618.913</v>
      </c>
      <c r="O63" s="20">
        <f t="shared" si="2"/>
        <v>0</v>
      </c>
      <c r="P63" s="20">
        <f t="shared" si="3"/>
        <v>150587.291</v>
      </c>
      <c r="Q63" s="20">
        <f t="shared" si="4"/>
        <v>16008.323999999997</v>
      </c>
      <c r="R63" s="20">
        <f t="shared" si="5"/>
        <v>342214.52799999999</v>
      </c>
    </row>
    <row r="64" spans="1:18" s="4" customFormat="1" ht="18.8" customHeight="1" x14ac:dyDescent="0.3">
      <c r="A64" s="7" t="s">
        <v>13</v>
      </c>
      <c r="B64" s="7" t="s">
        <v>63</v>
      </c>
      <c r="C64" s="11" t="s">
        <v>39</v>
      </c>
      <c r="D64" s="12"/>
      <c r="E64" s="12"/>
      <c r="F64" s="12"/>
      <c r="G64" s="12">
        <v>41001.063000000002</v>
      </c>
      <c r="H64" s="12">
        <v>41001.063000000002</v>
      </c>
      <c r="I64" s="12">
        <v>213006.492</v>
      </c>
      <c r="J64" s="12"/>
      <c r="K64" s="12"/>
      <c r="L64" s="12">
        <v>9031.6369999999988</v>
      </c>
      <c r="M64" s="12">
        <v>222038.12899999999</v>
      </c>
      <c r="N64" s="16">
        <f t="shared" si="1"/>
        <v>213006.492</v>
      </c>
      <c r="O64" s="16">
        <f t="shared" si="2"/>
        <v>0</v>
      </c>
      <c r="P64" s="16">
        <f t="shared" si="3"/>
        <v>0</v>
      </c>
      <c r="Q64" s="16">
        <f t="shared" si="4"/>
        <v>50032.7</v>
      </c>
      <c r="R64" s="16">
        <f t="shared" si="5"/>
        <v>263039.19199999998</v>
      </c>
    </row>
    <row r="65" spans="1:18" s="4" customFormat="1" ht="18.8" customHeight="1" x14ac:dyDescent="0.3">
      <c r="A65" s="17" t="s">
        <v>13</v>
      </c>
      <c r="B65" s="17" t="s">
        <v>64</v>
      </c>
      <c r="C65" s="18" t="s">
        <v>22</v>
      </c>
      <c r="D65" s="19"/>
      <c r="E65" s="19"/>
      <c r="F65" s="19"/>
      <c r="G65" s="19">
        <v>26145.448999999997</v>
      </c>
      <c r="H65" s="19">
        <v>26145.448999999997</v>
      </c>
      <c r="I65" s="19"/>
      <c r="J65" s="19"/>
      <c r="K65" s="19"/>
      <c r="L65" s="19"/>
      <c r="M65" s="19"/>
      <c r="N65" s="20">
        <f t="shared" si="1"/>
        <v>0</v>
      </c>
      <c r="O65" s="20">
        <f t="shared" si="2"/>
        <v>0</v>
      </c>
      <c r="P65" s="20">
        <f t="shared" si="3"/>
        <v>0</v>
      </c>
      <c r="Q65" s="20">
        <f t="shared" si="4"/>
        <v>26145.448999999997</v>
      </c>
      <c r="R65" s="20">
        <f t="shared" si="5"/>
        <v>26145.448999999997</v>
      </c>
    </row>
    <row r="66" spans="1:18" s="4" customFormat="1" ht="18.8" customHeight="1" x14ac:dyDescent="0.3">
      <c r="A66" s="7" t="s">
        <v>13</v>
      </c>
      <c r="B66" s="7" t="s">
        <v>65</v>
      </c>
      <c r="C66" s="11" t="s">
        <v>22</v>
      </c>
      <c r="D66" s="12"/>
      <c r="E66" s="12"/>
      <c r="F66" s="12">
        <v>226.726</v>
      </c>
      <c r="G66" s="12">
        <v>19496.208999999999</v>
      </c>
      <c r="H66" s="12">
        <v>19722.934999999998</v>
      </c>
      <c r="I66" s="12"/>
      <c r="J66" s="12"/>
      <c r="K66" s="12"/>
      <c r="L66" s="12">
        <v>1369.8620000000001</v>
      </c>
      <c r="M66" s="12">
        <v>1369.8620000000001</v>
      </c>
      <c r="N66" s="16">
        <f t="shared" si="1"/>
        <v>0</v>
      </c>
      <c r="O66" s="16">
        <f t="shared" si="2"/>
        <v>0</v>
      </c>
      <c r="P66" s="16">
        <f t="shared" si="3"/>
        <v>226.726</v>
      </c>
      <c r="Q66" s="16">
        <f t="shared" si="4"/>
        <v>20866.071</v>
      </c>
      <c r="R66" s="16">
        <f t="shared" si="5"/>
        <v>21092.796999999999</v>
      </c>
    </row>
    <row r="67" spans="1:18" s="4" customFormat="1" ht="18.8" customHeight="1" x14ac:dyDescent="0.3">
      <c r="A67" s="17" t="s">
        <v>13</v>
      </c>
      <c r="B67" s="17" t="s">
        <v>49</v>
      </c>
      <c r="C67" s="18" t="s">
        <v>50</v>
      </c>
      <c r="D67" s="19"/>
      <c r="E67" s="19"/>
      <c r="F67" s="19"/>
      <c r="G67" s="19"/>
      <c r="H67" s="19"/>
      <c r="I67" s="19">
        <v>3033.4279999999999</v>
      </c>
      <c r="J67" s="19"/>
      <c r="K67" s="19"/>
      <c r="L67" s="19"/>
      <c r="M67" s="19">
        <v>3033.4279999999999</v>
      </c>
      <c r="N67" s="20">
        <f t="shared" si="1"/>
        <v>3033.4279999999999</v>
      </c>
      <c r="O67" s="20">
        <f t="shared" si="2"/>
        <v>0</v>
      </c>
      <c r="P67" s="20">
        <f t="shared" si="3"/>
        <v>0</v>
      </c>
      <c r="Q67" s="20">
        <f t="shared" si="4"/>
        <v>0</v>
      </c>
      <c r="R67" s="20">
        <f t="shared" si="5"/>
        <v>3033.4279999999999</v>
      </c>
    </row>
    <row r="68" spans="1:18" s="4" customFormat="1" ht="18.8" customHeight="1" x14ac:dyDescent="0.3">
      <c r="A68" s="7" t="s">
        <v>14</v>
      </c>
      <c r="B68" s="7" t="s">
        <v>19</v>
      </c>
      <c r="C68" s="11" t="s">
        <v>20</v>
      </c>
      <c r="D68" s="12">
        <v>5667688.6559999976</v>
      </c>
      <c r="E68" s="12">
        <v>2266443.7119999994</v>
      </c>
      <c r="F68" s="12">
        <v>12148067.900000047</v>
      </c>
      <c r="G68" s="12">
        <v>405061.152</v>
      </c>
      <c r="H68" s="12">
        <v>20487261.420000043</v>
      </c>
      <c r="I68" s="12">
        <v>37651305.638000011</v>
      </c>
      <c r="J68" s="12">
        <v>3828474.1029999992</v>
      </c>
      <c r="K68" s="12">
        <v>15500492.531000044</v>
      </c>
      <c r="L68" s="12">
        <v>2875873.569000002</v>
      </c>
      <c r="M68" s="12">
        <v>59856145.841000065</v>
      </c>
      <c r="N68" s="16">
        <f t="shared" si="1"/>
        <v>43318994.294000007</v>
      </c>
      <c r="O68" s="16">
        <f t="shared" si="2"/>
        <v>6094917.8149999985</v>
      </c>
      <c r="P68" s="16">
        <f t="shared" si="3"/>
        <v>27648560.431000091</v>
      </c>
      <c r="Q68" s="16">
        <f t="shared" si="4"/>
        <v>3280934.7210000018</v>
      </c>
      <c r="R68" s="16">
        <f t="shared" si="5"/>
        <v>80343407.261000112</v>
      </c>
    </row>
    <row r="69" spans="1:18" s="4" customFormat="1" ht="18.8" customHeight="1" x14ac:dyDescent="0.3">
      <c r="A69" s="17" t="s">
        <v>14</v>
      </c>
      <c r="B69" s="17" t="s">
        <v>21</v>
      </c>
      <c r="C69" s="18" t="s">
        <v>22</v>
      </c>
      <c r="D69" s="19">
        <v>3402609.4139999994</v>
      </c>
      <c r="E69" s="19"/>
      <c r="F69" s="19">
        <v>1461763.9059999986</v>
      </c>
      <c r="G69" s="19">
        <v>130005.15700000002</v>
      </c>
      <c r="H69" s="19">
        <v>4994378.4769999981</v>
      </c>
      <c r="I69" s="19">
        <v>49289980.403999999</v>
      </c>
      <c r="J69" s="19"/>
      <c r="K69" s="19">
        <v>792316.46900000039</v>
      </c>
      <c r="L69" s="19">
        <v>376.34</v>
      </c>
      <c r="M69" s="19">
        <v>50082673.213</v>
      </c>
      <c r="N69" s="20">
        <f t="shared" si="1"/>
        <v>52692589.817999996</v>
      </c>
      <c r="O69" s="20">
        <f t="shared" si="2"/>
        <v>0</v>
      </c>
      <c r="P69" s="20">
        <f t="shared" si="3"/>
        <v>2254080.3749999991</v>
      </c>
      <c r="Q69" s="20">
        <f t="shared" si="4"/>
        <v>130381.49700000002</v>
      </c>
      <c r="R69" s="20">
        <f t="shared" si="5"/>
        <v>55077051.689999998</v>
      </c>
    </row>
    <row r="70" spans="1:18" s="4" customFormat="1" ht="18.8" customHeight="1" x14ac:dyDescent="0.3">
      <c r="A70" s="7" t="s">
        <v>14</v>
      </c>
      <c r="B70" s="7" t="s">
        <v>23</v>
      </c>
      <c r="C70" s="11" t="s">
        <v>24</v>
      </c>
      <c r="D70" s="12">
        <v>8063589.2029999988</v>
      </c>
      <c r="E70" s="12">
        <v>356026.38099999999</v>
      </c>
      <c r="F70" s="12">
        <v>2735647.0890000155</v>
      </c>
      <c r="G70" s="12">
        <v>228204.24599999996</v>
      </c>
      <c r="H70" s="12">
        <v>11383466.919000015</v>
      </c>
      <c r="I70" s="12">
        <v>21429445.59</v>
      </c>
      <c r="J70" s="12">
        <v>816154.25699999987</v>
      </c>
      <c r="K70" s="12">
        <v>3384911.9139999999</v>
      </c>
      <c r="L70" s="12">
        <v>645592.39499999967</v>
      </c>
      <c r="M70" s="12">
        <v>26276104.155999999</v>
      </c>
      <c r="N70" s="16">
        <f t="shared" si="1"/>
        <v>29493034.792999998</v>
      </c>
      <c r="O70" s="16">
        <f t="shared" si="2"/>
        <v>1172180.6379999998</v>
      </c>
      <c r="P70" s="16">
        <f t="shared" si="3"/>
        <v>6120559.0030000154</v>
      </c>
      <c r="Q70" s="16">
        <f t="shared" si="4"/>
        <v>873796.6409999996</v>
      </c>
      <c r="R70" s="16">
        <f t="shared" si="5"/>
        <v>37659571.075000018</v>
      </c>
    </row>
    <row r="71" spans="1:18" s="4" customFormat="1" ht="18.8" customHeight="1" x14ac:dyDescent="0.3">
      <c r="A71" s="17" t="s">
        <v>14</v>
      </c>
      <c r="B71" s="17" t="s">
        <v>29</v>
      </c>
      <c r="C71" s="18" t="s">
        <v>30</v>
      </c>
      <c r="D71" s="19">
        <v>2205323.3559999997</v>
      </c>
      <c r="E71" s="19">
        <v>4652913.0129999993</v>
      </c>
      <c r="F71" s="19">
        <v>18697.296999999999</v>
      </c>
      <c r="G71" s="19">
        <v>102866.07099999998</v>
      </c>
      <c r="H71" s="19">
        <v>6979799.7369999988</v>
      </c>
      <c r="I71" s="19">
        <v>5677613.6299999999</v>
      </c>
      <c r="J71" s="19">
        <v>27558.578999999998</v>
      </c>
      <c r="K71" s="19">
        <v>30644.784</v>
      </c>
      <c r="L71" s="19">
        <v>54839.063999999998</v>
      </c>
      <c r="M71" s="19">
        <v>5790656.057</v>
      </c>
      <c r="N71" s="20">
        <f t="shared" ref="N71:N134" si="6">D71+I71</f>
        <v>7882936.9859999996</v>
      </c>
      <c r="O71" s="20">
        <f t="shared" ref="O71:O134" si="7">E71+J71</f>
        <v>4680471.5919999992</v>
      </c>
      <c r="P71" s="20">
        <f t="shared" ref="P71:P134" si="8">F71+K71</f>
        <v>49342.080999999998</v>
      </c>
      <c r="Q71" s="20">
        <f t="shared" ref="Q71:Q134" si="9">G71+L71</f>
        <v>157705.13499999998</v>
      </c>
      <c r="R71" s="20">
        <f t="shared" ref="R71:R134" si="10">H71+M71</f>
        <v>12770455.794</v>
      </c>
    </row>
    <row r="72" spans="1:18" s="4" customFormat="1" ht="18.8" customHeight="1" x14ac:dyDescent="0.3">
      <c r="A72" s="7" t="s">
        <v>14</v>
      </c>
      <c r="B72" s="7" t="s">
        <v>25</v>
      </c>
      <c r="C72" s="11" t="s">
        <v>26</v>
      </c>
      <c r="D72" s="12">
        <v>2315453.1129999999</v>
      </c>
      <c r="E72" s="12">
        <v>383410.67299999995</v>
      </c>
      <c r="F72" s="12">
        <v>1552361.1779999114</v>
      </c>
      <c r="G72" s="12">
        <v>215559.31</v>
      </c>
      <c r="H72" s="12">
        <v>4466784.2739999108</v>
      </c>
      <c r="I72" s="12">
        <v>4046814.0610000012</v>
      </c>
      <c r="J72" s="12">
        <v>312017.28499999997</v>
      </c>
      <c r="K72" s="12">
        <v>3581029.5130000198</v>
      </c>
      <c r="L72" s="12">
        <v>349910.69300000009</v>
      </c>
      <c r="M72" s="12">
        <v>8289771.5520000206</v>
      </c>
      <c r="N72" s="16">
        <f t="shared" si="6"/>
        <v>6362267.1740000006</v>
      </c>
      <c r="O72" s="16">
        <f t="shared" si="7"/>
        <v>695427.95799999987</v>
      </c>
      <c r="P72" s="16">
        <f t="shared" si="8"/>
        <v>5133390.6909999307</v>
      </c>
      <c r="Q72" s="16">
        <f t="shared" si="9"/>
        <v>565470.00300000003</v>
      </c>
      <c r="R72" s="16">
        <f t="shared" si="10"/>
        <v>12756555.825999931</v>
      </c>
    </row>
    <row r="73" spans="1:18" s="4" customFormat="1" ht="18.8" customHeight="1" x14ac:dyDescent="0.3">
      <c r="A73" s="17" t="s">
        <v>14</v>
      </c>
      <c r="B73" s="17" t="s">
        <v>31</v>
      </c>
      <c r="C73" s="18" t="s">
        <v>32</v>
      </c>
      <c r="D73" s="19">
        <v>999758.86699999997</v>
      </c>
      <c r="E73" s="19"/>
      <c r="F73" s="19">
        <v>644068.89799999981</v>
      </c>
      <c r="G73" s="19">
        <v>740245.85100000026</v>
      </c>
      <c r="H73" s="19">
        <v>2384073.6159999999</v>
      </c>
      <c r="I73" s="19">
        <v>5790682.3859999999</v>
      </c>
      <c r="J73" s="19">
        <v>158000</v>
      </c>
      <c r="K73" s="19">
        <v>521704.97599998716</v>
      </c>
      <c r="L73" s="19">
        <v>26393.147999999997</v>
      </c>
      <c r="M73" s="19">
        <v>6496780.5099999867</v>
      </c>
      <c r="N73" s="20">
        <f t="shared" si="6"/>
        <v>6790441.2529999996</v>
      </c>
      <c r="O73" s="20">
        <f t="shared" si="7"/>
        <v>158000</v>
      </c>
      <c r="P73" s="20">
        <f t="shared" si="8"/>
        <v>1165773.873999987</v>
      </c>
      <c r="Q73" s="20">
        <f t="shared" si="9"/>
        <v>766638.9990000003</v>
      </c>
      <c r="R73" s="20">
        <f t="shared" si="10"/>
        <v>8880854.1259999871</v>
      </c>
    </row>
    <row r="74" spans="1:18" s="4" customFormat="1" ht="18.8" customHeight="1" x14ac:dyDescent="0.3">
      <c r="A74" s="7" t="s">
        <v>14</v>
      </c>
      <c r="B74" s="7" t="s">
        <v>27</v>
      </c>
      <c r="C74" s="11" t="s">
        <v>28</v>
      </c>
      <c r="D74" s="12">
        <v>1192464.9679999999</v>
      </c>
      <c r="E74" s="12">
        <v>1209454.9539999999</v>
      </c>
      <c r="F74" s="12">
        <v>72847.486000001343</v>
      </c>
      <c r="G74" s="12">
        <v>124702.24600000012</v>
      </c>
      <c r="H74" s="12">
        <v>2599469.6540000015</v>
      </c>
      <c r="I74" s="12">
        <v>5003450.2460000003</v>
      </c>
      <c r="J74" s="12">
        <v>354.32199999999995</v>
      </c>
      <c r="K74" s="12">
        <v>246444.47799999977</v>
      </c>
      <c r="L74" s="12">
        <v>848388.11699999997</v>
      </c>
      <c r="M74" s="12">
        <v>6098637.1629999997</v>
      </c>
      <c r="N74" s="16">
        <f t="shared" si="6"/>
        <v>6195915.2139999997</v>
      </c>
      <c r="O74" s="16">
        <f t="shared" si="7"/>
        <v>1209809.2759999998</v>
      </c>
      <c r="P74" s="16">
        <f t="shared" si="8"/>
        <v>319291.96400000108</v>
      </c>
      <c r="Q74" s="16">
        <f t="shared" si="9"/>
        <v>973090.36300000013</v>
      </c>
      <c r="R74" s="16">
        <f t="shared" si="10"/>
        <v>8698106.8170000017</v>
      </c>
    </row>
    <row r="75" spans="1:18" s="4" customFormat="1" ht="18.8" customHeight="1" x14ac:dyDescent="0.3">
      <c r="A75" s="17" t="s">
        <v>14</v>
      </c>
      <c r="B75" s="17" t="s">
        <v>35</v>
      </c>
      <c r="C75" s="18" t="s">
        <v>22</v>
      </c>
      <c r="D75" s="19">
        <v>950678.277</v>
      </c>
      <c r="E75" s="19">
        <v>12645.540999999999</v>
      </c>
      <c r="F75" s="19">
        <v>2604324.7699999991</v>
      </c>
      <c r="G75" s="19">
        <v>465245.31599999988</v>
      </c>
      <c r="H75" s="19">
        <v>4032893.9039999992</v>
      </c>
      <c r="I75" s="19">
        <v>241037.41499999998</v>
      </c>
      <c r="J75" s="19">
        <v>4202.3770000000004</v>
      </c>
      <c r="K75" s="19">
        <v>2402234.2649999987</v>
      </c>
      <c r="L75" s="19">
        <v>311625.75199999986</v>
      </c>
      <c r="M75" s="19">
        <v>2959099.8089999985</v>
      </c>
      <c r="N75" s="20">
        <f t="shared" si="6"/>
        <v>1191715.692</v>
      </c>
      <c r="O75" s="20">
        <f t="shared" si="7"/>
        <v>16847.917999999998</v>
      </c>
      <c r="P75" s="20">
        <f t="shared" si="8"/>
        <v>5006559.0349999983</v>
      </c>
      <c r="Q75" s="20">
        <f t="shared" si="9"/>
        <v>776871.06799999974</v>
      </c>
      <c r="R75" s="20">
        <f t="shared" si="10"/>
        <v>6991993.7129999977</v>
      </c>
    </row>
    <row r="76" spans="1:18" s="4" customFormat="1" ht="18.8" customHeight="1" x14ac:dyDescent="0.3">
      <c r="A76" s="7" t="s">
        <v>14</v>
      </c>
      <c r="B76" s="7" t="s">
        <v>36</v>
      </c>
      <c r="C76" s="11" t="s">
        <v>37</v>
      </c>
      <c r="D76" s="12">
        <v>1511560.1029999997</v>
      </c>
      <c r="E76" s="12">
        <v>11783.895</v>
      </c>
      <c r="F76" s="12">
        <v>1449054.4200000006</v>
      </c>
      <c r="G76" s="12">
        <v>466142.60999999987</v>
      </c>
      <c r="H76" s="12">
        <v>3438541.0280000004</v>
      </c>
      <c r="I76" s="12">
        <v>240793.87</v>
      </c>
      <c r="J76" s="12">
        <v>11888.608</v>
      </c>
      <c r="K76" s="12">
        <v>1525891.6350000002</v>
      </c>
      <c r="L76" s="12">
        <v>549952.13899999997</v>
      </c>
      <c r="M76" s="12">
        <v>2328526.2520000003</v>
      </c>
      <c r="N76" s="16">
        <f t="shared" si="6"/>
        <v>1752353.9729999998</v>
      </c>
      <c r="O76" s="16">
        <f t="shared" si="7"/>
        <v>23672.503000000001</v>
      </c>
      <c r="P76" s="16">
        <f t="shared" si="8"/>
        <v>2974946.0550000006</v>
      </c>
      <c r="Q76" s="16">
        <f t="shared" si="9"/>
        <v>1016094.7489999998</v>
      </c>
      <c r="R76" s="16">
        <f t="shared" si="10"/>
        <v>5767067.2800000012</v>
      </c>
    </row>
    <row r="77" spans="1:18" s="4" customFormat="1" ht="18.8" customHeight="1" x14ac:dyDescent="0.3">
      <c r="A77" s="17" t="s">
        <v>14</v>
      </c>
      <c r="B77" s="17" t="s">
        <v>33</v>
      </c>
      <c r="C77" s="18" t="s">
        <v>34</v>
      </c>
      <c r="D77" s="19">
        <v>613644</v>
      </c>
      <c r="E77" s="19">
        <v>2592181</v>
      </c>
      <c r="F77" s="19">
        <v>1794545.4090000005</v>
      </c>
      <c r="G77" s="19">
        <v>85477.815999999992</v>
      </c>
      <c r="H77" s="19">
        <v>5085848.2249999996</v>
      </c>
      <c r="I77" s="19"/>
      <c r="J77" s="19">
        <v>55572</v>
      </c>
      <c r="K77" s="19">
        <v>401591.78099999996</v>
      </c>
      <c r="L77" s="19">
        <v>67947</v>
      </c>
      <c r="M77" s="19">
        <v>525110.78099999996</v>
      </c>
      <c r="N77" s="20">
        <f t="shared" si="6"/>
        <v>613644</v>
      </c>
      <c r="O77" s="20">
        <f t="shared" si="7"/>
        <v>2647753</v>
      </c>
      <c r="P77" s="20">
        <f t="shared" si="8"/>
        <v>2196137.1900000004</v>
      </c>
      <c r="Q77" s="20">
        <f t="shared" si="9"/>
        <v>153424.81599999999</v>
      </c>
      <c r="R77" s="20">
        <f t="shared" si="10"/>
        <v>5610959.0059999991</v>
      </c>
    </row>
    <row r="78" spans="1:18" s="4" customFormat="1" ht="18.8" customHeight="1" x14ac:dyDescent="0.3">
      <c r="A78" s="7" t="s">
        <v>14</v>
      </c>
      <c r="B78" s="7" t="s">
        <v>38</v>
      </c>
      <c r="C78" s="11" t="s">
        <v>39</v>
      </c>
      <c r="D78" s="12">
        <v>1442135.06</v>
      </c>
      <c r="E78" s="12">
        <v>1420500.7549999999</v>
      </c>
      <c r="F78" s="12"/>
      <c r="G78" s="12"/>
      <c r="H78" s="12">
        <v>2862635.8149999999</v>
      </c>
      <c r="I78" s="12">
        <v>239127.54399999999</v>
      </c>
      <c r="J78" s="12">
        <v>999639.82199999993</v>
      </c>
      <c r="K78" s="12"/>
      <c r="L78" s="12"/>
      <c r="M78" s="12">
        <v>1238767.3659999999</v>
      </c>
      <c r="N78" s="16">
        <f t="shared" si="6"/>
        <v>1681262.6040000001</v>
      </c>
      <c r="O78" s="16">
        <f t="shared" si="7"/>
        <v>2420140.5769999996</v>
      </c>
      <c r="P78" s="16">
        <f t="shared" si="8"/>
        <v>0</v>
      </c>
      <c r="Q78" s="16">
        <f t="shared" si="9"/>
        <v>0</v>
      </c>
      <c r="R78" s="16">
        <f t="shared" si="10"/>
        <v>4101403.1809999999</v>
      </c>
    </row>
    <row r="79" spans="1:18" s="4" customFormat="1" ht="18.8" customHeight="1" x14ac:dyDescent="0.3">
      <c r="A79" s="17" t="s">
        <v>14</v>
      </c>
      <c r="B79" s="17" t="s">
        <v>42</v>
      </c>
      <c r="C79" s="18" t="s">
        <v>32</v>
      </c>
      <c r="D79" s="19"/>
      <c r="E79" s="19"/>
      <c r="F79" s="19">
        <v>1852414.5809999804</v>
      </c>
      <c r="G79" s="19"/>
      <c r="H79" s="19">
        <v>1852414.5809999804</v>
      </c>
      <c r="I79" s="19"/>
      <c r="J79" s="19"/>
      <c r="K79" s="19">
        <v>1776830.1929999089</v>
      </c>
      <c r="L79" s="19"/>
      <c r="M79" s="19">
        <v>1776830.1929999089</v>
      </c>
      <c r="N79" s="20">
        <f t="shared" si="6"/>
        <v>0</v>
      </c>
      <c r="O79" s="20">
        <f t="shared" si="7"/>
        <v>0</v>
      </c>
      <c r="P79" s="20">
        <f t="shared" si="8"/>
        <v>3629244.7739998894</v>
      </c>
      <c r="Q79" s="20">
        <f t="shared" si="9"/>
        <v>0</v>
      </c>
      <c r="R79" s="20">
        <f t="shared" si="10"/>
        <v>3629244.7739998894</v>
      </c>
    </row>
    <row r="80" spans="1:18" s="4" customFormat="1" ht="18.8" customHeight="1" x14ac:dyDescent="0.3">
      <c r="A80" s="7" t="s">
        <v>14</v>
      </c>
      <c r="B80" s="7" t="s">
        <v>43</v>
      </c>
      <c r="C80" s="11" t="s">
        <v>39</v>
      </c>
      <c r="D80" s="12">
        <v>285326.11900000001</v>
      </c>
      <c r="E80" s="12">
        <v>37612.21</v>
      </c>
      <c r="F80" s="12">
        <v>742083.38099999982</v>
      </c>
      <c r="G80" s="12">
        <v>53974.215000000004</v>
      </c>
      <c r="H80" s="12">
        <v>1118995.925</v>
      </c>
      <c r="I80" s="12"/>
      <c r="J80" s="12"/>
      <c r="K80" s="12">
        <v>1237972.3320000006</v>
      </c>
      <c r="L80" s="12">
        <v>173695.73500000002</v>
      </c>
      <c r="M80" s="12">
        <v>1411668.0670000007</v>
      </c>
      <c r="N80" s="16">
        <f t="shared" si="6"/>
        <v>285326.11900000001</v>
      </c>
      <c r="O80" s="16">
        <f t="shared" si="7"/>
        <v>37612.21</v>
      </c>
      <c r="P80" s="16">
        <f t="shared" si="8"/>
        <v>1980055.7130000005</v>
      </c>
      <c r="Q80" s="16">
        <f t="shared" si="9"/>
        <v>227669.95</v>
      </c>
      <c r="R80" s="16">
        <f t="shared" si="10"/>
        <v>2530663.9920000006</v>
      </c>
    </row>
    <row r="81" spans="1:18" s="4" customFormat="1" ht="18.8" customHeight="1" x14ac:dyDescent="0.3">
      <c r="A81" s="17" t="s">
        <v>14</v>
      </c>
      <c r="B81" s="17" t="s">
        <v>47</v>
      </c>
      <c r="C81" s="18" t="s">
        <v>48</v>
      </c>
      <c r="D81" s="19">
        <v>392746.45999999996</v>
      </c>
      <c r="E81" s="19"/>
      <c r="F81" s="19"/>
      <c r="G81" s="19">
        <v>3379.42</v>
      </c>
      <c r="H81" s="19">
        <v>396125.87999999995</v>
      </c>
      <c r="I81" s="19">
        <v>1593833.7149999999</v>
      </c>
      <c r="J81" s="19">
        <v>79555.010999999999</v>
      </c>
      <c r="K81" s="19"/>
      <c r="L81" s="19">
        <v>103200.232</v>
      </c>
      <c r="M81" s="19">
        <v>1776588.9579999999</v>
      </c>
      <c r="N81" s="20">
        <f t="shared" si="6"/>
        <v>1986580.1749999998</v>
      </c>
      <c r="O81" s="20">
        <f t="shared" si="7"/>
        <v>79555.010999999999</v>
      </c>
      <c r="P81" s="20">
        <f t="shared" si="8"/>
        <v>0</v>
      </c>
      <c r="Q81" s="20">
        <f t="shared" si="9"/>
        <v>106579.652</v>
      </c>
      <c r="R81" s="20">
        <f t="shared" si="10"/>
        <v>2172714.838</v>
      </c>
    </row>
    <row r="82" spans="1:18" s="4" customFormat="1" ht="18.8" customHeight="1" x14ac:dyDescent="0.3">
      <c r="A82" s="7" t="s">
        <v>14</v>
      </c>
      <c r="B82" s="7" t="s">
        <v>51</v>
      </c>
      <c r="C82" s="11" t="s">
        <v>32</v>
      </c>
      <c r="D82" s="12">
        <v>1295864.1310000001</v>
      </c>
      <c r="E82" s="12">
        <v>18890.671000000002</v>
      </c>
      <c r="F82" s="12">
        <v>111313.96599999999</v>
      </c>
      <c r="G82" s="12">
        <v>98941.69</v>
      </c>
      <c r="H82" s="12">
        <v>1525010.4580000001</v>
      </c>
      <c r="I82" s="12">
        <v>253340.93599999999</v>
      </c>
      <c r="J82" s="12"/>
      <c r="K82" s="12">
        <v>85402.187000000034</v>
      </c>
      <c r="L82" s="12">
        <v>37682.152000000009</v>
      </c>
      <c r="M82" s="12">
        <v>376425.27500000002</v>
      </c>
      <c r="N82" s="16">
        <f t="shared" si="6"/>
        <v>1549205.067</v>
      </c>
      <c r="O82" s="16">
        <f t="shared" si="7"/>
        <v>18890.671000000002</v>
      </c>
      <c r="P82" s="16">
        <f t="shared" si="8"/>
        <v>196716.15300000002</v>
      </c>
      <c r="Q82" s="16">
        <f t="shared" si="9"/>
        <v>136623.842</v>
      </c>
      <c r="R82" s="16">
        <f t="shared" si="10"/>
        <v>1901435.733</v>
      </c>
    </row>
    <row r="83" spans="1:18" s="4" customFormat="1" ht="18.8" customHeight="1" x14ac:dyDescent="0.3">
      <c r="A83" s="17" t="s">
        <v>14</v>
      </c>
      <c r="B83" s="17" t="s">
        <v>40</v>
      </c>
      <c r="C83" s="18" t="s">
        <v>41</v>
      </c>
      <c r="D83" s="19">
        <v>1189256.8</v>
      </c>
      <c r="E83" s="19">
        <v>151254.17499999999</v>
      </c>
      <c r="F83" s="19">
        <v>88856.06600000005</v>
      </c>
      <c r="G83" s="19">
        <v>212865.98299999998</v>
      </c>
      <c r="H83" s="19">
        <v>1642233.0240000002</v>
      </c>
      <c r="I83" s="19"/>
      <c r="J83" s="19">
        <v>27889.891</v>
      </c>
      <c r="K83" s="19">
        <v>177987.28799999977</v>
      </c>
      <c r="L83" s="19"/>
      <c r="M83" s="19">
        <v>205877.17899999977</v>
      </c>
      <c r="N83" s="20">
        <f t="shared" si="6"/>
        <v>1189256.8</v>
      </c>
      <c r="O83" s="20">
        <f t="shared" si="7"/>
        <v>179144.06599999999</v>
      </c>
      <c r="P83" s="20">
        <f t="shared" si="8"/>
        <v>266843.35399999982</v>
      </c>
      <c r="Q83" s="20">
        <f t="shared" si="9"/>
        <v>212865.98299999998</v>
      </c>
      <c r="R83" s="20">
        <f t="shared" si="10"/>
        <v>1848110.203</v>
      </c>
    </row>
    <row r="84" spans="1:18" s="4" customFormat="1" ht="18.8" customHeight="1" x14ac:dyDescent="0.3">
      <c r="A84" s="7" t="s">
        <v>14</v>
      </c>
      <c r="B84" s="7" t="s">
        <v>57</v>
      </c>
      <c r="C84" s="11" t="s">
        <v>28</v>
      </c>
      <c r="D84" s="12">
        <v>430517</v>
      </c>
      <c r="E84" s="12"/>
      <c r="F84" s="12">
        <v>906.84600000000273</v>
      </c>
      <c r="G84" s="12">
        <v>210.952</v>
      </c>
      <c r="H84" s="12">
        <v>431634.79800000001</v>
      </c>
      <c r="I84" s="12">
        <v>1253739.1100000001</v>
      </c>
      <c r="J84" s="12"/>
      <c r="K84" s="12">
        <v>40573.331000000035</v>
      </c>
      <c r="L84" s="12">
        <v>6055.7</v>
      </c>
      <c r="M84" s="12">
        <v>1300368.1410000001</v>
      </c>
      <c r="N84" s="16">
        <f t="shared" si="6"/>
        <v>1684256.11</v>
      </c>
      <c r="O84" s="16">
        <f t="shared" si="7"/>
        <v>0</v>
      </c>
      <c r="P84" s="16">
        <f t="shared" si="8"/>
        <v>41480.17700000004</v>
      </c>
      <c r="Q84" s="16">
        <f t="shared" si="9"/>
        <v>6266.652</v>
      </c>
      <c r="R84" s="16">
        <f t="shared" si="10"/>
        <v>1732002.939</v>
      </c>
    </row>
    <row r="85" spans="1:18" s="4" customFormat="1" ht="18.8" customHeight="1" x14ac:dyDescent="0.3">
      <c r="A85" s="17" t="s">
        <v>14</v>
      </c>
      <c r="B85" s="17" t="s">
        <v>52</v>
      </c>
      <c r="C85" s="18" t="s">
        <v>34</v>
      </c>
      <c r="D85" s="19">
        <v>1035927</v>
      </c>
      <c r="E85" s="19"/>
      <c r="F85" s="19">
        <v>12817</v>
      </c>
      <c r="G85" s="19">
        <v>76786</v>
      </c>
      <c r="H85" s="19">
        <v>1125530</v>
      </c>
      <c r="I85" s="19">
        <v>426639</v>
      </c>
      <c r="J85" s="19"/>
      <c r="K85" s="19">
        <v>441</v>
      </c>
      <c r="L85" s="19">
        <v>109262</v>
      </c>
      <c r="M85" s="19">
        <v>536342</v>
      </c>
      <c r="N85" s="20">
        <f t="shared" si="6"/>
        <v>1462566</v>
      </c>
      <c r="O85" s="20">
        <f t="shared" si="7"/>
        <v>0</v>
      </c>
      <c r="P85" s="20">
        <f t="shared" si="8"/>
        <v>13258</v>
      </c>
      <c r="Q85" s="20">
        <f t="shared" si="9"/>
        <v>186048</v>
      </c>
      <c r="R85" s="20">
        <f t="shared" si="10"/>
        <v>1661872</v>
      </c>
    </row>
    <row r="86" spans="1:18" s="4" customFormat="1" ht="18.8" customHeight="1" x14ac:dyDescent="0.3">
      <c r="A86" s="7" t="s">
        <v>14</v>
      </c>
      <c r="B86" s="7" t="s">
        <v>61</v>
      </c>
      <c r="C86" s="11" t="s">
        <v>24</v>
      </c>
      <c r="D86" s="12">
        <v>1152493.8400000001</v>
      </c>
      <c r="E86" s="12"/>
      <c r="F86" s="12"/>
      <c r="G86" s="12">
        <v>265.16000000000003</v>
      </c>
      <c r="H86" s="12">
        <v>1152759</v>
      </c>
      <c r="I86" s="12"/>
      <c r="J86" s="12"/>
      <c r="K86" s="12"/>
      <c r="L86" s="12">
        <v>99189.103000000003</v>
      </c>
      <c r="M86" s="12">
        <v>99189.103000000003</v>
      </c>
      <c r="N86" s="16">
        <f t="shared" si="6"/>
        <v>1152493.8400000001</v>
      </c>
      <c r="O86" s="16">
        <f t="shared" si="7"/>
        <v>0</v>
      </c>
      <c r="P86" s="16">
        <f t="shared" si="8"/>
        <v>0</v>
      </c>
      <c r="Q86" s="16">
        <f t="shared" si="9"/>
        <v>99454.263000000006</v>
      </c>
      <c r="R86" s="16">
        <f t="shared" si="10"/>
        <v>1251948.1030000001</v>
      </c>
    </row>
    <row r="87" spans="1:18" s="4" customFormat="1" ht="18.8" customHeight="1" x14ac:dyDescent="0.3">
      <c r="A87" s="17" t="s">
        <v>14</v>
      </c>
      <c r="B87" s="17" t="s">
        <v>53</v>
      </c>
      <c r="C87" s="18" t="s">
        <v>54</v>
      </c>
      <c r="D87" s="19">
        <v>1023515.6240000001</v>
      </c>
      <c r="E87" s="19">
        <v>11929.423000000001</v>
      </c>
      <c r="F87" s="19"/>
      <c r="G87" s="19">
        <v>27812.626</v>
      </c>
      <c r="H87" s="19">
        <v>1063257.673</v>
      </c>
      <c r="I87" s="19">
        <v>60965.772000000004</v>
      </c>
      <c r="J87" s="19"/>
      <c r="K87" s="19"/>
      <c r="L87" s="19">
        <v>32733.56</v>
      </c>
      <c r="M87" s="19">
        <v>93699.332000000009</v>
      </c>
      <c r="N87" s="20">
        <f t="shared" si="6"/>
        <v>1084481.3960000002</v>
      </c>
      <c r="O87" s="20">
        <f t="shared" si="7"/>
        <v>11929.423000000001</v>
      </c>
      <c r="P87" s="20">
        <f t="shared" si="8"/>
        <v>0</v>
      </c>
      <c r="Q87" s="20">
        <f t="shared" si="9"/>
        <v>60546.186000000002</v>
      </c>
      <c r="R87" s="20">
        <f t="shared" si="10"/>
        <v>1156957.0049999999</v>
      </c>
    </row>
    <row r="88" spans="1:18" s="4" customFormat="1" ht="18.8" customHeight="1" x14ac:dyDescent="0.3">
      <c r="A88" s="7" t="s">
        <v>14</v>
      </c>
      <c r="B88" s="7" t="s">
        <v>59</v>
      </c>
      <c r="C88" s="11" t="s">
        <v>20</v>
      </c>
      <c r="D88" s="12">
        <v>604212.61</v>
      </c>
      <c r="E88" s="12"/>
      <c r="F88" s="12">
        <v>4142.1090000000004</v>
      </c>
      <c r="G88" s="12">
        <v>188400.43299999996</v>
      </c>
      <c r="H88" s="12">
        <v>796755.152</v>
      </c>
      <c r="I88" s="12"/>
      <c r="J88" s="12"/>
      <c r="K88" s="12">
        <v>545.64700000000005</v>
      </c>
      <c r="L88" s="12">
        <v>34837.575999999994</v>
      </c>
      <c r="M88" s="12">
        <v>35383.222999999991</v>
      </c>
      <c r="N88" s="16">
        <f t="shared" si="6"/>
        <v>604212.61</v>
      </c>
      <c r="O88" s="16">
        <f t="shared" si="7"/>
        <v>0</v>
      </c>
      <c r="P88" s="16">
        <f t="shared" si="8"/>
        <v>4687.7560000000003</v>
      </c>
      <c r="Q88" s="16">
        <f t="shared" si="9"/>
        <v>223238.00899999996</v>
      </c>
      <c r="R88" s="16">
        <f t="shared" si="10"/>
        <v>832138.375</v>
      </c>
    </row>
    <row r="89" spans="1:18" s="4" customFormat="1" ht="18.8" customHeight="1" x14ac:dyDescent="0.3">
      <c r="A89" s="17" t="s">
        <v>14</v>
      </c>
      <c r="B89" s="17" t="s">
        <v>44</v>
      </c>
      <c r="C89" s="18" t="s">
        <v>28</v>
      </c>
      <c r="D89" s="19">
        <v>442191.44800000009</v>
      </c>
      <c r="E89" s="19">
        <v>925.28000000000009</v>
      </c>
      <c r="F89" s="19">
        <v>65358.083999999726</v>
      </c>
      <c r="G89" s="19">
        <v>159365.96799999999</v>
      </c>
      <c r="H89" s="19">
        <v>667840.7799999998</v>
      </c>
      <c r="I89" s="19"/>
      <c r="J89" s="19">
        <v>472.2</v>
      </c>
      <c r="K89" s="19">
        <v>158031.00599999994</v>
      </c>
      <c r="L89" s="19">
        <v>2317.4410000000003</v>
      </c>
      <c r="M89" s="19">
        <v>160820.64699999994</v>
      </c>
      <c r="N89" s="20">
        <f t="shared" si="6"/>
        <v>442191.44800000009</v>
      </c>
      <c r="O89" s="20">
        <f t="shared" si="7"/>
        <v>1397.48</v>
      </c>
      <c r="P89" s="20">
        <f t="shared" si="8"/>
        <v>223389.08999999968</v>
      </c>
      <c r="Q89" s="20">
        <f t="shared" si="9"/>
        <v>161683.40899999999</v>
      </c>
      <c r="R89" s="20">
        <f t="shared" si="10"/>
        <v>828661.42699999968</v>
      </c>
    </row>
    <row r="90" spans="1:18" s="4" customFormat="1" ht="18.8" customHeight="1" x14ac:dyDescent="0.3">
      <c r="A90" s="7" t="s">
        <v>14</v>
      </c>
      <c r="B90" s="7" t="s">
        <v>55</v>
      </c>
      <c r="C90" s="11" t="s">
        <v>56</v>
      </c>
      <c r="D90" s="12">
        <v>101.292</v>
      </c>
      <c r="E90" s="12"/>
      <c r="F90" s="12"/>
      <c r="G90" s="12">
        <v>49.91</v>
      </c>
      <c r="H90" s="12">
        <v>151.202</v>
      </c>
      <c r="I90" s="12">
        <v>573889.48</v>
      </c>
      <c r="J90" s="12"/>
      <c r="K90" s="12"/>
      <c r="L90" s="12">
        <v>42498</v>
      </c>
      <c r="M90" s="12">
        <v>616387.48</v>
      </c>
      <c r="N90" s="16">
        <f t="shared" si="6"/>
        <v>573990.772</v>
      </c>
      <c r="O90" s="16">
        <f t="shared" si="7"/>
        <v>0</v>
      </c>
      <c r="P90" s="16">
        <f t="shared" si="8"/>
        <v>0</v>
      </c>
      <c r="Q90" s="16">
        <f t="shared" si="9"/>
        <v>42547.91</v>
      </c>
      <c r="R90" s="16">
        <f t="shared" si="10"/>
        <v>616538.68200000003</v>
      </c>
    </row>
    <row r="91" spans="1:18" s="4" customFormat="1" ht="18.8" customHeight="1" x14ac:dyDescent="0.3">
      <c r="A91" s="17" t="s">
        <v>14</v>
      </c>
      <c r="B91" s="17" t="s">
        <v>63</v>
      </c>
      <c r="C91" s="18" t="s">
        <v>39</v>
      </c>
      <c r="D91" s="19"/>
      <c r="E91" s="19"/>
      <c r="F91" s="19"/>
      <c r="G91" s="19">
        <v>66396.073000000004</v>
      </c>
      <c r="H91" s="19">
        <v>66396.073000000004</v>
      </c>
      <c r="I91" s="19">
        <v>386781.12</v>
      </c>
      <c r="J91" s="19"/>
      <c r="K91" s="19"/>
      <c r="L91" s="19">
        <v>6764.232</v>
      </c>
      <c r="M91" s="19">
        <v>393545.35200000001</v>
      </c>
      <c r="N91" s="20">
        <f t="shared" si="6"/>
        <v>386781.12</v>
      </c>
      <c r="O91" s="20">
        <f t="shared" si="7"/>
        <v>0</v>
      </c>
      <c r="P91" s="20">
        <f t="shared" si="8"/>
        <v>0</v>
      </c>
      <c r="Q91" s="20">
        <f t="shared" si="9"/>
        <v>73160.305000000008</v>
      </c>
      <c r="R91" s="20">
        <f t="shared" si="10"/>
        <v>459941.42500000005</v>
      </c>
    </row>
    <row r="92" spans="1:18" s="4" customFormat="1" ht="18.8" customHeight="1" x14ac:dyDescent="0.3">
      <c r="A92" s="7" t="s">
        <v>14</v>
      </c>
      <c r="B92" s="7" t="s">
        <v>58</v>
      </c>
      <c r="C92" s="11" t="s">
        <v>26</v>
      </c>
      <c r="D92" s="12">
        <v>456406.64200000005</v>
      </c>
      <c r="E92" s="12"/>
      <c r="F92" s="12"/>
      <c r="G92" s="12"/>
      <c r="H92" s="12">
        <v>456406.64200000005</v>
      </c>
      <c r="I92" s="12"/>
      <c r="J92" s="12"/>
      <c r="K92" s="12"/>
      <c r="L92" s="12">
        <v>939.51800000000003</v>
      </c>
      <c r="M92" s="12">
        <v>939.51800000000003</v>
      </c>
      <c r="N92" s="16">
        <f t="shared" si="6"/>
        <v>456406.64200000005</v>
      </c>
      <c r="O92" s="16">
        <f t="shared" si="7"/>
        <v>0</v>
      </c>
      <c r="P92" s="16">
        <f t="shared" si="8"/>
        <v>0</v>
      </c>
      <c r="Q92" s="16">
        <f t="shared" si="9"/>
        <v>939.51800000000003</v>
      </c>
      <c r="R92" s="16">
        <f t="shared" si="10"/>
        <v>457346.16000000003</v>
      </c>
    </row>
    <row r="93" spans="1:18" s="4" customFormat="1" ht="18.8" customHeight="1" x14ac:dyDescent="0.3">
      <c r="A93" s="17" t="s">
        <v>14</v>
      </c>
      <c r="B93" s="17" t="s">
        <v>60</v>
      </c>
      <c r="C93" s="18" t="s">
        <v>46</v>
      </c>
      <c r="D93" s="19">
        <v>89048.061999999991</v>
      </c>
      <c r="E93" s="19"/>
      <c r="F93" s="19">
        <v>36952.862000000001</v>
      </c>
      <c r="G93" s="19">
        <v>9530.5950000000012</v>
      </c>
      <c r="H93" s="19">
        <v>135531.519</v>
      </c>
      <c r="I93" s="19">
        <v>35707.061999999998</v>
      </c>
      <c r="J93" s="19"/>
      <c r="K93" s="19">
        <v>200387.17099999997</v>
      </c>
      <c r="L93" s="19">
        <v>642.41999999999996</v>
      </c>
      <c r="M93" s="19">
        <v>236736.65299999999</v>
      </c>
      <c r="N93" s="20">
        <f t="shared" si="6"/>
        <v>124755.12399999998</v>
      </c>
      <c r="O93" s="20">
        <f t="shared" si="7"/>
        <v>0</v>
      </c>
      <c r="P93" s="20">
        <f t="shared" si="8"/>
        <v>237340.03299999997</v>
      </c>
      <c r="Q93" s="20">
        <f t="shared" si="9"/>
        <v>10173.015000000001</v>
      </c>
      <c r="R93" s="20">
        <f t="shared" si="10"/>
        <v>372268.17200000002</v>
      </c>
    </row>
    <row r="94" spans="1:18" s="4" customFormat="1" ht="18.8" customHeight="1" x14ac:dyDescent="0.3">
      <c r="A94" s="7" t="s">
        <v>14</v>
      </c>
      <c r="B94" s="7" t="s">
        <v>49</v>
      </c>
      <c r="C94" s="11" t="s">
        <v>50</v>
      </c>
      <c r="D94" s="12"/>
      <c r="E94" s="12"/>
      <c r="F94" s="12"/>
      <c r="G94" s="12">
        <v>287568.32099999994</v>
      </c>
      <c r="H94" s="12">
        <v>287568.32099999994</v>
      </c>
      <c r="I94" s="12"/>
      <c r="J94" s="12"/>
      <c r="K94" s="12"/>
      <c r="L94" s="12">
        <v>298.14999999999998</v>
      </c>
      <c r="M94" s="12">
        <v>298.14999999999998</v>
      </c>
      <c r="N94" s="16">
        <f t="shared" si="6"/>
        <v>0</v>
      </c>
      <c r="O94" s="16">
        <f t="shared" si="7"/>
        <v>0</v>
      </c>
      <c r="P94" s="16">
        <f t="shared" si="8"/>
        <v>0</v>
      </c>
      <c r="Q94" s="16">
        <f t="shared" si="9"/>
        <v>287866.47099999996</v>
      </c>
      <c r="R94" s="16">
        <f t="shared" si="10"/>
        <v>287866.47099999996</v>
      </c>
    </row>
    <row r="95" spans="1:18" s="4" customFormat="1" ht="18.8" customHeight="1" x14ac:dyDescent="0.3">
      <c r="A95" s="17" t="s">
        <v>14</v>
      </c>
      <c r="B95" s="17" t="s">
        <v>62</v>
      </c>
      <c r="C95" s="18" t="s">
        <v>22</v>
      </c>
      <c r="D95" s="19">
        <v>153827.66200000001</v>
      </c>
      <c r="E95" s="19"/>
      <c r="F95" s="19"/>
      <c r="G95" s="19">
        <v>6160.3</v>
      </c>
      <c r="H95" s="19">
        <v>159987.962</v>
      </c>
      <c r="I95" s="19"/>
      <c r="J95" s="19"/>
      <c r="K95" s="19"/>
      <c r="L95" s="19"/>
      <c r="M95" s="19"/>
      <c r="N95" s="20">
        <f t="shared" si="6"/>
        <v>153827.66200000001</v>
      </c>
      <c r="O95" s="20">
        <f t="shared" si="7"/>
        <v>0</v>
      </c>
      <c r="P95" s="20">
        <f t="shared" si="8"/>
        <v>0</v>
      </c>
      <c r="Q95" s="20">
        <f t="shared" si="9"/>
        <v>6160.3</v>
      </c>
      <c r="R95" s="20">
        <f t="shared" si="10"/>
        <v>159987.962</v>
      </c>
    </row>
    <row r="96" spans="1:18" s="4" customFormat="1" ht="18.8" customHeight="1" x14ac:dyDescent="0.3">
      <c r="A96" s="7" t="s">
        <v>14</v>
      </c>
      <c r="B96" s="7" t="s">
        <v>45</v>
      </c>
      <c r="C96" s="11" t="s">
        <v>46</v>
      </c>
      <c r="D96" s="12"/>
      <c r="E96" s="12"/>
      <c r="F96" s="12"/>
      <c r="G96" s="12"/>
      <c r="H96" s="12"/>
      <c r="I96" s="12">
        <v>115160</v>
      </c>
      <c r="J96" s="12"/>
      <c r="K96" s="12"/>
      <c r="L96" s="12"/>
      <c r="M96" s="12">
        <v>115160</v>
      </c>
      <c r="N96" s="16">
        <f t="shared" si="6"/>
        <v>115160</v>
      </c>
      <c r="O96" s="16">
        <f t="shared" si="7"/>
        <v>0</v>
      </c>
      <c r="P96" s="16">
        <f t="shared" si="8"/>
        <v>0</v>
      </c>
      <c r="Q96" s="16">
        <f t="shared" si="9"/>
        <v>0</v>
      </c>
      <c r="R96" s="16">
        <f t="shared" si="10"/>
        <v>115160</v>
      </c>
    </row>
    <row r="97" spans="1:18" s="4" customFormat="1" ht="18.8" customHeight="1" x14ac:dyDescent="0.3">
      <c r="A97" s="17" t="s">
        <v>14</v>
      </c>
      <c r="B97" s="17" t="s">
        <v>65</v>
      </c>
      <c r="C97" s="18" t="s">
        <v>22</v>
      </c>
      <c r="D97" s="19"/>
      <c r="E97" s="19"/>
      <c r="F97" s="19"/>
      <c r="G97" s="19">
        <v>3189.598</v>
      </c>
      <c r="H97" s="19">
        <v>3189.598</v>
      </c>
      <c r="I97" s="19"/>
      <c r="J97" s="19"/>
      <c r="K97" s="19"/>
      <c r="L97" s="19">
        <v>2626.1840000000002</v>
      </c>
      <c r="M97" s="19">
        <v>2626.1840000000002</v>
      </c>
      <c r="N97" s="20">
        <f t="shared" si="6"/>
        <v>0</v>
      </c>
      <c r="O97" s="20">
        <f t="shared" si="7"/>
        <v>0</v>
      </c>
      <c r="P97" s="20">
        <f t="shared" si="8"/>
        <v>0</v>
      </c>
      <c r="Q97" s="20">
        <f t="shared" si="9"/>
        <v>5815.7820000000002</v>
      </c>
      <c r="R97" s="20">
        <f t="shared" si="10"/>
        <v>5815.7820000000002</v>
      </c>
    </row>
    <row r="98" spans="1:18" s="4" customFormat="1" ht="18.8" customHeight="1" x14ac:dyDescent="0.3">
      <c r="A98" s="7" t="s">
        <v>14</v>
      </c>
      <c r="B98" s="7" t="s">
        <v>64</v>
      </c>
      <c r="C98" s="11" t="s">
        <v>22</v>
      </c>
      <c r="D98" s="12"/>
      <c r="E98" s="12"/>
      <c r="F98" s="12"/>
      <c r="G98" s="12">
        <v>4098.0919999999996</v>
      </c>
      <c r="H98" s="12">
        <v>4098.0919999999996</v>
      </c>
      <c r="I98" s="12"/>
      <c r="J98" s="12"/>
      <c r="K98" s="12"/>
      <c r="L98" s="12"/>
      <c r="M98" s="12"/>
      <c r="N98" s="16">
        <f t="shared" si="6"/>
        <v>0</v>
      </c>
      <c r="O98" s="16">
        <f t="shared" si="7"/>
        <v>0</v>
      </c>
      <c r="P98" s="16">
        <f t="shared" si="8"/>
        <v>0</v>
      </c>
      <c r="Q98" s="16">
        <f t="shared" si="9"/>
        <v>4098.0919999999996</v>
      </c>
      <c r="R98" s="16">
        <f t="shared" si="10"/>
        <v>4098.0919999999996</v>
      </c>
    </row>
    <row r="99" spans="1:18" s="4" customFormat="1" ht="18.8" customHeight="1" x14ac:dyDescent="0.3">
      <c r="A99" s="17" t="s">
        <v>15</v>
      </c>
      <c r="B99" s="17" t="s">
        <v>19</v>
      </c>
      <c r="C99" s="18" t="s">
        <v>20</v>
      </c>
      <c r="D99" s="19">
        <v>6467399.5999999996</v>
      </c>
      <c r="E99" s="19">
        <v>1979267.0449999999</v>
      </c>
      <c r="F99" s="19">
        <v>14119105.864001317</v>
      </c>
      <c r="G99" s="19">
        <v>382657.83799999993</v>
      </c>
      <c r="H99" s="19">
        <v>22948430.347001314</v>
      </c>
      <c r="I99" s="19">
        <v>42109443.754999995</v>
      </c>
      <c r="J99" s="19">
        <v>3642160.6809999994</v>
      </c>
      <c r="K99" s="19">
        <v>14929918.102000207</v>
      </c>
      <c r="L99" s="19">
        <v>3784315.7739999988</v>
      </c>
      <c r="M99" s="19">
        <v>64465838.3120002</v>
      </c>
      <c r="N99" s="20">
        <f t="shared" si="6"/>
        <v>48576843.354999997</v>
      </c>
      <c r="O99" s="20">
        <f t="shared" si="7"/>
        <v>5621427.7259999998</v>
      </c>
      <c r="P99" s="20">
        <f t="shared" si="8"/>
        <v>29049023.966001526</v>
      </c>
      <c r="Q99" s="20">
        <f t="shared" si="9"/>
        <v>4166973.6119999988</v>
      </c>
      <c r="R99" s="20">
        <f t="shared" si="10"/>
        <v>87414268.659001514</v>
      </c>
    </row>
    <row r="100" spans="1:18" s="4" customFormat="1" ht="18.8" customHeight="1" x14ac:dyDescent="0.3">
      <c r="A100" s="7" t="s">
        <v>15</v>
      </c>
      <c r="B100" s="7" t="s">
        <v>21</v>
      </c>
      <c r="C100" s="11" t="s">
        <v>22</v>
      </c>
      <c r="D100" s="12">
        <v>3278761.6789999995</v>
      </c>
      <c r="E100" s="12"/>
      <c r="F100" s="12">
        <v>1126435.6529999999</v>
      </c>
      <c r="G100" s="12">
        <v>53331.91399999999</v>
      </c>
      <c r="H100" s="12">
        <v>4458529.2459999993</v>
      </c>
      <c r="I100" s="12">
        <v>50544955.002000004</v>
      </c>
      <c r="J100" s="12"/>
      <c r="K100" s="12">
        <v>1246305.7489999998</v>
      </c>
      <c r="L100" s="12">
        <v>107.43</v>
      </c>
      <c r="M100" s="12">
        <v>51791368.181000002</v>
      </c>
      <c r="N100" s="16">
        <f t="shared" si="6"/>
        <v>53823716.681000002</v>
      </c>
      <c r="O100" s="16">
        <f t="shared" si="7"/>
        <v>0</v>
      </c>
      <c r="P100" s="16">
        <f t="shared" si="8"/>
        <v>2372741.4019999998</v>
      </c>
      <c r="Q100" s="16">
        <f t="shared" si="9"/>
        <v>53439.34399999999</v>
      </c>
      <c r="R100" s="16">
        <f t="shared" si="10"/>
        <v>56249897.427000001</v>
      </c>
    </row>
    <row r="101" spans="1:18" s="4" customFormat="1" ht="18.8" customHeight="1" x14ac:dyDescent="0.3">
      <c r="A101" s="17" t="s">
        <v>15</v>
      </c>
      <c r="B101" s="17" t="s">
        <v>23</v>
      </c>
      <c r="C101" s="18" t="s">
        <v>24</v>
      </c>
      <c r="D101" s="19">
        <v>8301709.4970000014</v>
      </c>
      <c r="E101" s="19">
        <v>364603.86800000002</v>
      </c>
      <c r="F101" s="19">
        <v>3617366.7780000032</v>
      </c>
      <c r="G101" s="19">
        <v>205392.84100000001</v>
      </c>
      <c r="H101" s="19">
        <v>12489072.984000005</v>
      </c>
      <c r="I101" s="19">
        <v>21679227.767999995</v>
      </c>
      <c r="J101" s="19">
        <v>391498.40699999995</v>
      </c>
      <c r="K101" s="19">
        <v>3798090.7830000045</v>
      </c>
      <c r="L101" s="19">
        <v>739256.62099999993</v>
      </c>
      <c r="M101" s="19">
        <v>26608073.579</v>
      </c>
      <c r="N101" s="20">
        <f t="shared" si="6"/>
        <v>29980937.264999997</v>
      </c>
      <c r="O101" s="20">
        <f t="shared" si="7"/>
        <v>756102.27499999991</v>
      </c>
      <c r="P101" s="20">
        <f t="shared" si="8"/>
        <v>7415457.5610000081</v>
      </c>
      <c r="Q101" s="20">
        <f t="shared" si="9"/>
        <v>944649.46199999994</v>
      </c>
      <c r="R101" s="20">
        <f t="shared" si="10"/>
        <v>39097146.563000008</v>
      </c>
    </row>
    <row r="102" spans="1:18" s="4" customFormat="1" ht="18.8" customHeight="1" x14ac:dyDescent="0.3">
      <c r="A102" s="7" t="s">
        <v>15</v>
      </c>
      <c r="B102" s="7" t="s">
        <v>25</v>
      </c>
      <c r="C102" s="11" t="s">
        <v>26</v>
      </c>
      <c r="D102" s="12">
        <v>2725850.3460000004</v>
      </c>
      <c r="E102" s="12">
        <v>264660.89899999998</v>
      </c>
      <c r="F102" s="12">
        <v>1745813.0779999993</v>
      </c>
      <c r="G102" s="12">
        <v>180698.21999999997</v>
      </c>
      <c r="H102" s="12">
        <v>4917022.5429999987</v>
      </c>
      <c r="I102" s="12">
        <v>5701121.9449999994</v>
      </c>
      <c r="J102" s="12">
        <v>626885.42099999997</v>
      </c>
      <c r="K102" s="12">
        <v>3523286.2669999963</v>
      </c>
      <c r="L102" s="12">
        <v>242689.86599999998</v>
      </c>
      <c r="M102" s="12">
        <v>10093983.498999996</v>
      </c>
      <c r="N102" s="16">
        <f t="shared" si="6"/>
        <v>8426972.2909999993</v>
      </c>
      <c r="O102" s="16">
        <f t="shared" si="7"/>
        <v>891546.32</v>
      </c>
      <c r="P102" s="16">
        <f t="shared" si="8"/>
        <v>5269099.3449999951</v>
      </c>
      <c r="Q102" s="16">
        <f t="shared" si="9"/>
        <v>423388.08599999995</v>
      </c>
      <c r="R102" s="16">
        <f t="shared" si="10"/>
        <v>15011006.041999996</v>
      </c>
    </row>
    <row r="103" spans="1:18" s="4" customFormat="1" ht="18.8" customHeight="1" x14ac:dyDescent="0.3">
      <c r="A103" s="17" t="s">
        <v>15</v>
      </c>
      <c r="B103" s="17" t="s">
        <v>29</v>
      </c>
      <c r="C103" s="18" t="s">
        <v>30</v>
      </c>
      <c r="D103" s="19">
        <v>2456782.7210000004</v>
      </c>
      <c r="E103" s="19">
        <v>3594994.0460000006</v>
      </c>
      <c r="F103" s="19">
        <v>28638.487999999998</v>
      </c>
      <c r="G103" s="19">
        <v>82762.703999999998</v>
      </c>
      <c r="H103" s="19">
        <v>6163177.9590000007</v>
      </c>
      <c r="I103" s="19">
        <v>5619882.6720000003</v>
      </c>
      <c r="J103" s="19">
        <v>43657.418999999994</v>
      </c>
      <c r="K103" s="19">
        <v>1244.7719999999999</v>
      </c>
      <c r="L103" s="19">
        <v>42657.601999999999</v>
      </c>
      <c r="M103" s="19">
        <v>5707442.4649999999</v>
      </c>
      <c r="N103" s="20">
        <f t="shared" si="6"/>
        <v>8076665.3930000011</v>
      </c>
      <c r="O103" s="20">
        <f t="shared" si="7"/>
        <v>3638651.4650000008</v>
      </c>
      <c r="P103" s="20">
        <f t="shared" si="8"/>
        <v>29883.26</v>
      </c>
      <c r="Q103" s="20">
        <f t="shared" si="9"/>
        <v>125420.306</v>
      </c>
      <c r="R103" s="20">
        <f t="shared" si="10"/>
        <v>11870620.424000001</v>
      </c>
    </row>
    <row r="104" spans="1:18" s="4" customFormat="1" ht="18.8" customHeight="1" x14ac:dyDescent="0.3">
      <c r="A104" s="7" t="s">
        <v>15</v>
      </c>
      <c r="B104" s="7" t="s">
        <v>31</v>
      </c>
      <c r="C104" s="11" t="s">
        <v>32</v>
      </c>
      <c r="D104" s="12">
        <v>1584274.4280000003</v>
      </c>
      <c r="E104" s="12"/>
      <c r="F104" s="12">
        <v>332163.9360000001</v>
      </c>
      <c r="G104" s="12">
        <v>731982.45900000003</v>
      </c>
      <c r="H104" s="12">
        <v>2648420.8230000008</v>
      </c>
      <c r="I104" s="12">
        <v>7687177.4649999999</v>
      </c>
      <c r="J104" s="12"/>
      <c r="K104" s="12">
        <v>243022.27100000007</v>
      </c>
      <c r="L104" s="12">
        <v>131270.647</v>
      </c>
      <c r="M104" s="12">
        <v>8061470.3829999994</v>
      </c>
      <c r="N104" s="16">
        <f t="shared" si="6"/>
        <v>9271451.8929999992</v>
      </c>
      <c r="O104" s="16">
        <f t="shared" si="7"/>
        <v>0</v>
      </c>
      <c r="P104" s="16">
        <f t="shared" si="8"/>
        <v>575186.20700000017</v>
      </c>
      <c r="Q104" s="16">
        <f t="shared" si="9"/>
        <v>863253.10600000003</v>
      </c>
      <c r="R104" s="16">
        <f t="shared" si="10"/>
        <v>10709891.206</v>
      </c>
    </row>
    <row r="105" spans="1:18" s="4" customFormat="1" ht="18.8" customHeight="1" x14ac:dyDescent="0.3">
      <c r="A105" s="17" t="s">
        <v>15</v>
      </c>
      <c r="B105" s="17" t="s">
        <v>27</v>
      </c>
      <c r="C105" s="18" t="s">
        <v>28</v>
      </c>
      <c r="D105" s="19">
        <v>1413893.82</v>
      </c>
      <c r="E105" s="19">
        <v>1060627.9100000001</v>
      </c>
      <c r="F105" s="19">
        <v>48242.802999999949</v>
      </c>
      <c r="G105" s="19">
        <v>25945.362000000005</v>
      </c>
      <c r="H105" s="19">
        <v>2548709.8950000005</v>
      </c>
      <c r="I105" s="19">
        <v>4703486.0200000005</v>
      </c>
      <c r="J105" s="19">
        <v>4374.9400000000005</v>
      </c>
      <c r="K105" s="19">
        <v>247364.82799999992</v>
      </c>
      <c r="L105" s="19">
        <v>707579.61800000002</v>
      </c>
      <c r="M105" s="19">
        <v>5662805.4060000004</v>
      </c>
      <c r="N105" s="20">
        <f t="shared" si="6"/>
        <v>6117379.8400000008</v>
      </c>
      <c r="O105" s="20">
        <f t="shared" si="7"/>
        <v>1065002.8500000001</v>
      </c>
      <c r="P105" s="20">
        <f t="shared" si="8"/>
        <v>295607.63099999988</v>
      </c>
      <c r="Q105" s="20">
        <f t="shared" si="9"/>
        <v>733524.98</v>
      </c>
      <c r="R105" s="20">
        <f t="shared" si="10"/>
        <v>8211515.3010000009</v>
      </c>
    </row>
    <row r="106" spans="1:18" s="4" customFormat="1" ht="18.8" customHeight="1" x14ac:dyDescent="0.3">
      <c r="A106" s="7" t="s">
        <v>15</v>
      </c>
      <c r="B106" s="7" t="s">
        <v>35</v>
      </c>
      <c r="C106" s="11" t="s">
        <v>22</v>
      </c>
      <c r="D106" s="12">
        <v>949805.55</v>
      </c>
      <c r="E106" s="12">
        <v>40922.911999999997</v>
      </c>
      <c r="F106" s="12">
        <v>2788695.5529999989</v>
      </c>
      <c r="G106" s="12">
        <v>510785.40800000005</v>
      </c>
      <c r="H106" s="12">
        <v>4290209.4229999986</v>
      </c>
      <c r="I106" s="12">
        <v>340629.73</v>
      </c>
      <c r="J106" s="12">
        <v>12760.373</v>
      </c>
      <c r="K106" s="12">
        <v>2015381.5989999976</v>
      </c>
      <c r="L106" s="12">
        <v>666749.17099999997</v>
      </c>
      <c r="M106" s="12">
        <v>3035520.8729999978</v>
      </c>
      <c r="N106" s="16">
        <f t="shared" si="6"/>
        <v>1290435.28</v>
      </c>
      <c r="O106" s="16">
        <f t="shared" si="7"/>
        <v>53683.284999999996</v>
      </c>
      <c r="P106" s="16">
        <f t="shared" si="8"/>
        <v>4804077.151999997</v>
      </c>
      <c r="Q106" s="16">
        <f t="shared" si="9"/>
        <v>1177534.5789999999</v>
      </c>
      <c r="R106" s="16">
        <f t="shared" si="10"/>
        <v>7325730.2959999964</v>
      </c>
    </row>
    <row r="107" spans="1:18" s="4" customFormat="1" ht="18.8" customHeight="1" x14ac:dyDescent="0.3">
      <c r="A107" s="17" t="s">
        <v>15</v>
      </c>
      <c r="B107" s="17" t="s">
        <v>33</v>
      </c>
      <c r="C107" s="18" t="s">
        <v>34</v>
      </c>
      <c r="D107" s="19">
        <v>581368</v>
      </c>
      <c r="E107" s="19">
        <v>2735402</v>
      </c>
      <c r="F107" s="19">
        <v>1768221.6</v>
      </c>
      <c r="G107" s="19">
        <v>135535.14500000002</v>
      </c>
      <c r="H107" s="19">
        <v>5220526.7449999992</v>
      </c>
      <c r="I107" s="19"/>
      <c r="J107" s="19">
        <v>40076</v>
      </c>
      <c r="K107" s="19">
        <v>403942</v>
      </c>
      <c r="L107" s="19">
        <v>79721</v>
      </c>
      <c r="M107" s="19">
        <v>523739</v>
      </c>
      <c r="N107" s="20">
        <f t="shared" si="6"/>
        <v>581368</v>
      </c>
      <c r="O107" s="20">
        <f t="shared" si="7"/>
        <v>2775478</v>
      </c>
      <c r="P107" s="20">
        <f t="shared" si="8"/>
        <v>2172163.6</v>
      </c>
      <c r="Q107" s="20">
        <f t="shared" si="9"/>
        <v>215256.14500000002</v>
      </c>
      <c r="R107" s="20">
        <f t="shared" si="10"/>
        <v>5744265.7449999992</v>
      </c>
    </row>
    <row r="108" spans="1:18" s="4" customFormat="1" ht="18.8" customHeight="1" x14ac:dyDescent="0.3">
      <c r="A108" s="7" t="s">
        <v>15</v>
      </c>
      <c r="B108" s="7" t="s">
        <v>36</v>
      </c>
      <c r="C108" s="11" t="s">
        <v>37</v>
      </c>
      <c r="D108" s="12">
        <v>1089279.22</v>
      </c>
      <c r="E108" s="12">
        <v>4591.1829999999991</v>
      </c>
      <c r="F108" s="12">
        <v>828857.70899999933</v>
      </c>
      <c r="G108" s="12">
        <v>277102.33300000004</v>
      </c>
      <c r="H108" s="12">
        <v>2199830.4449999994</v>
      </c>
      <c r="I108" s="12">
        <v>246309.08299999998</v>
      </c>
      <c r="J108" s="12">
        <v>7877.5060000000003</v>
      </c>
      <c r="K108" s="12">
        <v>1250705.8800000011</v>
      </c>
      <c r="L108" s="12">
        <v>411360.78200000001</v>
      </c>
      <c r="M108" s="12">
        <v>1916253.2510000011</v>
      </c>
      <c r="N108" s="16">
        <f t="shared" si="6"/>
        <v>1335588.3029999998</v>
      </c>
      <c r="O108" s="16">
        <f t="shared" si="7"/>
        <v>12468.688999999998</v>
      </c>
      <c r="P108" s="16">
        <f t="shared" si="8"/>
        <v>2079563.5890000004</v>
      </c>
      <c r="Q108" s="16">
        <f t="shared" si="9"/>
        <v>688463.11499999999</v>
      </c>
      <c r="R108" s="16">
        <f t="shared" si="10"/>
        <v>4116083.6960000005</v>
      </c>
    </row>
    <row r="109" spans="1:18" s="4" customFormat="1" ht="18.8" customHeight="1" x14ac:dyDescent="0.3">
      <c r="A109" s="17" t="s">
        <v>15</v>
      </c>
      <c r="B109" s="17" t="s">
        <v>42</v>
      </c>
      <c r="C109" s="18" t="s">
        <v>32</v>
      </c>
      <c r="D109" s="19"/>
      <c r="E109" s="19"/>
      <c r="F109" s="19">
        <v>1925299.3740000676</v>
      </c>
      <c r="G109" s="19">
        <v>598.18499999999995</v>
      </c>
      <c r="H109" s="19">
        <v>1925897.5590000676</v>
      </c>
      <c r="I109" s="19"/>
      <c r="J109" s="19"/>
      <c r="K109" s="19">
        <v>1774798.1019999683</v>
      </c>
      <c r="L109" s="19">
        <v>1446.8109999999997</v>
      </c>
      <c r="M109" s="19">
        <v>1776244.9129999683</v>
      </c>
      <c r="N109" s="20">
        <f t="shared" si="6"/>
        <v>0</v>
      </c>
      <c r="O109" s="20">
        <f t="shared" si="7"/>
        <v>0</v>
      </c>
      <c r="P109" s="20">
        <f t="shared" si="8"/>
        <v>3700097.4760000361</v>
      </c>
      <c r="Q109" s="20">
        <f t="shared" si="9"/>
        <v>2044.9959999999996</v>
      </c>
      <c r="R109" s="20">
        <f t="shared" si="10"/>
        <v>3702142.4720000359</v>
      </c>
    </row>
    <row r="110" spans="1:18" s="4" customFormat="1" ht="18.8" customHeight="1" x14ac:dyDescent="0.3">
      <c r="A110" s="7" t="s">
        <v>15</v>
      </c>
      <c r="B110" s="7" t="s">
        <v>38</v>
      </c>
      <c r="C110" s="11" t="s">
        <v>39</v>
      </c>
      <c r="D110" s="12">
        <v>1433800.6</v>
      </c>
      <c r="E110" s="12">
        <v>1105559.0379999999</v>
      </c>
      <c r="F110" s="12"/>
      <c r="G110" s="12"/>
      <c r="H110" s="12">
        <v>2539359.6380000003</v>
      </c>
      <c r="I110" s="12">
        <v>151443.08300000001</v>
      </c>
      <c r="J110" s="12">
        <v>837799.49399999983</v>
      </c>
      <c r="K110" s="12"/>
      <c r="L110" s="12"/>
      <c r="M110" s="12">
        <v>989242.57699999982</v>
      </c>
      <c r="N110" s="16">
        <f t="shared" si="6"/>
        <v>1585243.6830000002</v>
      </c>
      <c r="O110" s="16">
        <f t="shared" si="7"/>
        <v>1943358.5319999997</v>
      </c>
      <c r="P110" s="16">
        <f t="shared" si="8"/>
        <v>0</v>
      </c>
      <c r="Q110" s="16">
        <f t="shared" si="9"/>
        <v>0</v>
      </c>
      <c r="R110" s="16">
        <f t="shared" si="10"/>
        <v>3528602.2149999999</v>
      </c>
    </row>
    <row r="111" spans="1:18" s="4" customFormat="1" ht="18.8" customHeight="1" x14ac:dyDescent="0.3">
      <c r="A111" s="17" t="s">
        <v>15</v>
      </c>
      <c r="B111" s="17" t="s">
        <v>43</v>
      </c>
      <c r="C111" s="18" t="s">
        <v>39</v>
      </c>
      <c r="D111" s="19">
        <v>499375.50799999997</v>
      </c>
      <c r="E111" s="19"/>
      <c r="F111" s="19">
        <v>998010.09000000032</v>
      </c>
      <c r="G111" s="19">
        <v>34895.449999999997</v>
      </c>
      <c r="H111" s="19">
        <v>1532281.0480000002</v>
      </c>
      <c r="I111" s="19"/>
      <c r="J111" s="19"/>
      <c r="K111" s="19">
        <v>1282683.3579999988</v>
      </c>
      <c r="L111" s="19">
        <v>135664.769</v>
      </c>
      <c r="M111" s="19">
        <v>1418348.1269999989</v>
      </c>
      <c r="N111" s="20">
        <f t="shared" si="6"/>
        <v>499375.50799999997</v>
      </c>
      <c r="O111" s="20">
        <f t="shared" si="7"/>
        <v>0</v>
      </c>
      <c r="P111" s="20">
        <f t="shared" si="8"/>
        <v>2280693.4479999989</v>
      </c>
      <c r="Q111" s="20">
        <f t="shared" si="9"/>
        <v>170560.21899999998</v>
      </c>
      <c r="R111" s="20">
        <f t="shared" si="10"/>
        <v>2950629.1749999989</v>
      </c>
    </row>
    <row r="112" spans="1:18" s="4" customFormat="1" ht="18.8" customHeight="1" x14ac:dyDescent="0.3">
      <c r="A112" s="7" t="s">
        <v>15</v>
      </c>
      <c r="B112" s="7" t="s">
        <v>57</v>
      </c>
      <c r="C112" s="11" t="s">
        <v>28</v>
      </c>
      <c r="D112" s="12">
        <v>207017</v>
      </c>
      <c r="E112" s="12"/>
      <c r="F112" s="12">
        <v>337.47999999999996</v>
      </c>
      <c r="G112" s="12"/>
      <c r="H112" s="12">
        <v>207354.48</v>
      </c>
      <c r="I112" s="12">
        <v>2331057.46</v>
      </c>
      <c r="J112" s="12"/>
      <c r="K112" s="12">
        <v>28233.140000000007</v>
      </c>
      <c r="L112" s="12"/>
      <c r="M112" s="12">
        <v>2359290.6</v>
      </c>
      <c r="N112" s="16">
        <f t="shared" si="6"/>
        <v>2538074.46</v>
      </c>
      <c r="O112" s="16">
        <f t="shared" si="7"/>
        <v>0</v>
      </c>
      <c r="P112" s="16">
        <f t="shared" si="8"/>
        <v>28570.620000000006</v>
      </c>
      <c r="Q112" s="16">
        <f t="shared" si="9"/>
        <v>0</v>
      </c>
      <c r="R112" s="16">
        <f t="shared" si="10"/>
        <v>2566645.08</v>
      </c>
    </row>
    <row r="113" spans="1:18" s="4" customFormat="1" ht="18.8" customHeight="1" x14ac:dyDescent="0.3">
      <c r="A113" s="17" t="s">
        <v>15</v>
      </c>
      <c r="B113" s="17" t="s">
        <v>51</v>
      </c>
      <c r="C113" s="18" t="s">
        <v>32</v>
      </c>
      <c r="D113" s="19">
        <v>1561873.6909999999</v>
      </c>
      <c r="E113" s="19">
        <v>18916.41</v>
      </c>
      <c r="F113" s="19">
        <v>57913.958000000013</v>
      </c>
      <c r="G113" s="19">
        <v>68256.214999999997</v>
      </c>
      <c r="H113" s="19">
        <v>1706960.274</v>
      </c>
      <c r="I113" s="19">
        <v>447303.45500000002</v>
      </c>
      <c r="J113" s="19"/>
      <c r="K113" s="19">
        <v>51725.647999999994</v>
      </c>
      <c r="L113" s="19">
        <v>35856.116000000002</v>
      </c>
      <c r="M113" s="19">
        <v>534885.21900000004</v>
      </c>
      <c r="N113" s="20">
        <f t="shared" si="6"/>
        <v>2009177.1459999999</v>
      </c>
      <c r="O113" s="20">
        <f t="shared" si="7"/>
        <v>18916.41</v>
      </c>
      <c r="P113" s="20">
        <f t="shared" si="8"/>
        <v>109639.606</v>
      </c>
      <c r="Q113" s="20">
        <f t="shared" si="9"/>
        <v>104112.33100000001</v>
      </c>
      <c r="R113" s="20">
        <f t="shared" si="10"/>
        <v>2241845.4929999998</v>
      </c>
    </row>
    <row r="114" spans="1:18" s="4" customFormat="1" ht="18.8" customHeight="1" x14ac:dyDescent="0.3">
      <c r="A114" s="7" t="s">
        <v>15</v>
      </c>
      <c r="B114" s="7" t="s">
        <v>40</v>
      </c>
      <c r="C114" s="11" t="s">
        <v>41</v>
      </c>
      <c r="D114" s="12">
        <v>1340536.537</v>
      </c>
      <c r="E114" s="12">
        <v>163669.76399999997</v>
      </c>
      <c r="F114" s="12">
        <v>74950.601999999984</v>
      </c>
      <c r="G114" s="12">
        <v>210170.33999999997</v>
      </c>
      <c r="H114" s="12">
        <v>1789327.2429999998</v>
      </c>
      <c r="I114" s="12"/>
      <c r="J114" s="12">
        <v>7771.375</v>
      </c>
      <c r="K114" s="12">
        <v>206764.25400000007</v>
      </c>
      <c r="L114" s="12"/>
      <c r="M114" s="12">
        <v>214535.62900000007</v>
      </c>
      <c r="N114" s="16">
        <f t="shared" si="6"/>
        <v>1340536.537</v>
      </c>
      <c r="O114" s="16">
        <f t="shared" si="7"/>
        <v>171441.13899999997</v>
      </c>
      <c r="P114" s="16">
        <f t="shared" si="8"/>
        <v>281714.85600000003</v>
      </c>
      <c r="Q114" s="16">
        <f t="shared" si="9"/>
        <v>210170.33999999997</v>
      </c>
      <c r="R114" s="16">
        <f t="shared" si="10"/>
        <v>2003862.872</v>
      </c>
    </row>
    <row r="115" spans="1:18" s="4" customFormat="1" ht="18.8" customHeight="1" x14ac:dyDescent="0.3">
      <c r="A115" s="17" t="s">
        <v>15</v>
      </c>
      <c r="B115" s="17" t="s">
        <v>47</v>
      </c>
      <c r="C115" s="18" t="s">
        <v>48</v>
      </c>
      <c r="D115" s="19">
        <v>425625.61000000004</v>
      </c>
      <c r="E115" s="19">
        <v>9113.01</v>
      </c>
      <c r="F115" s="19"/>
      <c r="G115" s="19">
        <v>1421.723</v>
      </c>
      <c r="H115" s="19">
        <v>436160.34300000005</v>
      </c>
      <c r="I115" s="19">
        <v>1324006.574</v>
      </c>
      <c r="J115" s="19">
        <v>28649.002</v>
      </c>
      <c r="K115" s="19"/>
      <c r="L115" s="19">
        <v>40931.160000000003</v>
      </c>
      <c r="M115" s="19">
        <v>1393586.736</v>
      </c>
      <c r="N115" s="20">
        <f t="shared" si="6"/>
        <v>1749632.1840000001</v>
      </c>
      <c r="O115" s="20">
        <f t="shared" si="7"/>
        <v>37762.012000000002</v>
      </c>
      <c r="P115" s="20">
        <f t="shared" si="8"/>
        <v>0</v>
      </c>
      <c r="Q115" s="20">
        <f t="shared" si="9"/>
        <v>42352.883000000002</v>
      </c>
      <c r="R115" s="20">
        <f t="shared" si="10"/>
        <v>1829747.0790000001</v>
      </c>
    </row>
    <row r="116" spans="1:18" s="4" customFormat="1" ht="18.8" customHeight="1" x14ac:dyDescent="0.3">
      <c r="A116" s="7" t="s">
        <v>15</v>
      </c>
      <c r="B116" s="7" t="s">
        <v>61</v>
      </c>
      <c r="C116" s="11" t="s">
        <v>24</v>
      </c>
      <c r="D116" s="12">
        <v>1537210.4300000002</v>
      </c>
      <c r="E116" s="12"/>
      <c r="F116" s="12"/>
      <c r="G116" s="12"/>
      <c r="H116" s="12">
        <v>1537210.4300000002</v>
      </c>
      <c r="I116" s="12"/>
      <c r="J116" s="12"/>
      <c r="K116" s="12"/>
      <c r="L116" s="12">
        <v>23000</v>
      </c>
      <c r="M116" s="12">
        <v>23000</v>
      </c>
      <c r="N116" s="16">
        <f t="shared" si="6"/>
        <v>1537210.4300000002</v>
      </c>
      <c r="O116" s="16">
        <f t="shared" si="7"/>
        <v>0</v>
      </c>
      <c r="P116" s="16">
        <f t="shared" si="8"/>
        <v>0</v>
      </c>
      <c r="Q116" s="16">
        <f t="shared" si="9"/>
        <v>23000</v>
      </c>
      <c r="R116" s="16">
        <f t="shared" si="10"/>
        <v>1560210.4300000002</v>
      </c>
    </row>
    <row r="117" spans="1:18" s="4" customFormat="1" ht="18.8" customHeight="1" x14ac:dyDescent="0.3">
      <c r="A117" s="17" t="s">
        <v>15</v>
      </c>
      <c r="B117" s="17" t="s">
        <v>55</v>
      </c>
      <c r="C117" s="18" t="s">
        <v>56</v>
      </c>
      <c r="D117" s="19"/>
      <c r="E117" s="19"/>
      <c r="F117" s="19">
        <v>4114.646999999999</v>
      </c>
      <c r="G117" s="19">
        <v>2921.59</v>
      </c>
      <c r="H117" s="19">
        <v>7036.2369999999992</v>
      </c>
      <c r="I117" s="19">
        <v>1486734</v>
      </c>
      <c r="J117" s="19"/>
      <c r="K117" s="19">
        <v>28277.138999999996</v>
      </c>
      <c r="L117" s="19">
        <v>3500</v>
      </c>
      <c r="M117" s="19">
        <v>1518511.139</v>
      </c>
      <c r="N117" s="20">
        <f t="shared" si="6"/>
        <v>1486734</v>
      </c>
      <c r="O117" s="20">
        <f t="shared" si="7"/>
        <v>0</v>
      </c>
      <c r="P117" s="20">
        <f t="shared" si="8"/>
        <v>32391.785999999993</v>
      </c>
      <c r="Q117" s="20">
        <f t="shared" si="9"/>
        <v>6421.59</v>
      </c>
      <c r="R117" s="20">
        <f t="shared" si="10"/>
        <v>1525547.3759999999</v>
      </c>
    </row>
    <row r="118" spans="1:18" s="4" customFormat="1" ht="18.8" customHeight="1" x14ac:dyDescent="0.3">
      <c r="A118" s="7" t="s">
        <v>15</v>
      </c>
      <c r="B118" s="7" t="s">
        <v>52</v>
      </c>
      <c r="C118" s="11" t="s">
        <v>34</v>
      </c>
      <c r="D118" s="12">
        <v>828402</v>
      </c>
      <c r="E118" s="12">
        <v>18152</v>
      </c>
      <c r="F118" s="12">
        <v>7147.77</v>
      </c>
      <c r="G118" s="12">
        <v>218712.81</v>
      </c>
      <c r="H118" s="12">
        <v>1072414.58</v>
      </c>
      <c r="I118" s="12">
        <v>264281</v>
      </c>
      <c r="J118" s="12"/>
      <c r="K118" s="12">
        <v>252.73</v>
      </c>
      <c r="L118" s="12">
        <v>133175</v>
      </c>
      <c r="M118" s="12">
        <v>397708.73</v>
      </c>
      <c r="N118" s="16">
        <f t="shared" si="6"/>
        <v>1092683</v>
      </c>
      <c r="O118" s="16">
        <f t="shared" si="7"/>
        <v>18152</v>
      </c>
      <c r="P118" s="16">
        <f t="shared" si="8"/>
        <v>7400.5</v>
      </c>
      <c r="Q118" s="16">
        <f t="shared" si="9"/>
        <v>351887.81</v>
      </c>
      <c r="R118" s="16">
        <f t="shared" si="10"/>
        <v>1470123.31</v>
      </c>
    </row>
    <row r="119" spans="1:18" s="4" customFormat="1" ht="18.8" customHeight="1" x14ac:dyDescent="0.3">
      <c r="A119" s="17" t="s">
        <v>15</v>
      </c>
      <c r="B119" s="17" t="s">
        <v>53</v>
      </c>
      <c r="C119" s="18" t="s">
        <v>54</v>
      </c>
      <c r="D119" s="19">
        <v>1046189.395</v>
      </c>
      <c r="E119" s="19">
        <v>4540.0050000000001</v>
      </c>
      <c r="F119" s="19"/>
      <c r="G119" s="19">
        <v>18117.957000000002</v>
      </c>
      <c r="H119" s="19">
        <v>1068847.3569999998</v>
      </c>
      <c r="I119" s="19">
        <v>81968.786000000007</v>
      </c>
      <c r="J119" s="19">
        <v>5151.9949999999999</v>
      </c>
      <c r="K119" s="19"/>
      <c r="L119" s="19">
        <v>30796.03</v>
      </c>
      <c r="M119" s="19">
        <v>117916.811</v>
      </c>
      <c r="N119" s="20">
        <f t="shared" si="6"/>
        <v>1128158.1810000001</v>
      </c>
      <c r="O119" s="20">
        <f t="shared" si="7"/>
        <v>9692</v>
      </c>
      <c r="P119" s="20">
        <f t="shared" si="8"/>
        <v>0</v>
      </c>
      <c r="Q119" s="20">
        <f t="shared" si="9"/>
        <v>48913.987000000001</v>
      </c>
      <c r="R119" s="20">
        <f t="shared" si="10"/>
        <v>1186764.1679999998</v>
      </c>
    </row>
    <row r="120" spans="1:18" s="4" customFormat="1" ht="18.8" customHeight="1" x14ac:dyDescent="0.3">
      <c r="A120" s="7" t="s">
        <v>15</v>
      </c>
      <c r="B120" s="7" t="s">
        <v>44</v>
      </c>
      <c r="C120" s="11" t="s">
        <v>28</v>
      </c>
      <c r="D120" s="12">
        <v>365451.51799999998</v>
      </c>
      <c r="E120" s="12">
        <v>10520.2</v>
      </c>
      <c r="F120" s="12">
        <v>64178.270000000273</v>
      </c>
      <c r="G120" s="12">
        <v>239879.68000000002</v>
      </c>
      <c r="H120" s="12">
        <v>680029.6680000003</v>
      </c>
      <c r="I120" s="12"/>
      <c r="J120" s="12">
        <v>150.20400000000001</v>
      </c>
      <c r="K120" s="12">
        <v>154164.69100000049</v>
      </c>
      <c r="L120" s="12">
        <v>5485.2840000000006</v>
      </c>
      <c r="M120" s="12">
        <v>159800.1790000005</v>
      </c>
      <c r="N120" s="16">
        <f t="shared" si="6"/>
        <v>365451.51799999998</v>
      </c>
      <c r="O120" s="16">
        <f t="shared" si="7"/>
        <v>10670.404</v>
      </c>
      <c r="P120" s="16">
        <f t="shared" si="8"/>
        <v>218342.96100000077</v>
      </c>
      <c r="Q120" s="16">
        <f t="shared" si="9"/>
        <v>245364.96400000004</v>
      </c>
      <c r="R120" s="16">
        <f t="shared" si="10"/>
        <v>839829.84700000077</v>
      </c>
    </row>
    <row r="121" spans="1:18" s="4" customFormat="1" ht="18.8" customHeight="1" x14ac:dyDescent="0.3">
      <c r="A121" s="17" t="s">
        <v>15</v>
      </c>
      <c r="B121" s="17" t="s">
        <v>58</v>
      </c>
      <c r="C121" s="18" t="s">
        <v>26</v>
      </c>
      <c r="D121" s="19">
        <v>617158.72</v>
      </c>
      <c r="E121" s="19"/>
      <c r="F121" s="19"/>
      <c r="G121" s="19"/>
      <c r="H121" s="19">
        <v>617158.72</v>
      </c>
      <c r="I121" s="19"/>
      <c r="J121" s="19"/>
      <c r="K121" s="19"/>
      <c r="L121" s="19"/>
      <c r="M121" s="19"/>
      <c r="N121" s="20">
        <f t="shared" si="6"/>
        <v>617158.72</v>
      </c>
      <c r="O121" s="20">
        <f t="shared" si="7"/>
        <v>0</v>
      </c>
      <c r="P121" s="20">
        <f t="shared" si="8"/>
        <v>0</v>
      </c>
      <c r="Q121" s="20">
        <f t="shared" si="9"/>
        <v>0</v>
      </c>
      <c r="R121" s="20">
        <f t="shared" si="10"/>
        <v>617158.72</v>
      </c>
    </row>
    <row r="122" spans="1:18" s="4" customFormat="1" ht="18.8" customHeight="1" x14ac:dyDescent="0.3">
      <c r="A122" s="7" t="s">
        <v>15</v>
      </c>
      <c r="B122" s="7" t="s">
        <v>59</v>
      </c>
      <c r="C122" s="11" t="s">
        <v>20</v>
      </c>
      <c r="D122" s="12">
        <v>483580.20000000007</v>
      </c>
      <c r="E122" s="12"/>
      <c r="F122" s="12">
        <v>603.07400000000007</v>
      </c>
      <c r="G122" s="12">
        <v>73267.187999999995</v>
      </c>
      <c r="H122" s="12">
        <v>557450.46200000006</v>
      </c>
      <c r="I122" s="12"/>
      <c r="J122" s="12"/>
      <c r="K122" s="12">
        <v>205.82</v>
      </c>
      <c r="L122" s="12">
        <v>29926.938999999998</v>
      </c>
      <c r="M122" s="12">
        <v>30132.758999999998</v>
      </c>
      <c r="N122" s="16">
        <f t="shared" si="6"/>
        <v>483580.20000000007</v>
      </c>
      <c r="O122" s="16">
        <f t="shared" si="7"/>
        <v>0</v>
      </c>
      <c r="P122" s="16">
        <f t="shared" si="8"/>
        <v>808.89400000000001</v>
      </c>
      <c r="Q122" s="16">
        <f t="shared" si="9"/>
        <v>103194.12699999999</v>
      </c>
      <c r="R122" s="16">
        <f t="shared" si="10"/>
        <v>587583.22100000002</v>
      </c>
    </row>
    <row r="123" spans="1:18" s="4" customFormat="1" ht="18.8" customHeight="1" x14ac:dyDescent="0.3">
      <c r="A123" s="17" t="s">
        <v>15</v>
      </c>
      <c r="B123" s="17" t="s">
        <v>60</v>
      </c>
      <c r="C123" s="18" t="s">
        <v>46</v>
      </c>
      <c r="D123" s="19">
        <v>110515.822</v>
      </c>
      <c r="E123" s="19"/>
      <c r="F123" s="19">
        <v>47546.913</v>
      </c>
      <c r="G123" s="19">
        <v>1554.491</v>
      </c>
      <c r="H123" s="19">
        <v>159617.226</v>
      </c>
      <c r="I123" s="19"/>
      <c r="J123" s="19"/>
      <c r="K123" s="19">
        <v>235203.42500000002</v>
      </c>
      <c r="L123" s="19">
        <v>2773.154</v>
      </c>
      <c r="M123" s="19">
        <v>237976.57900000003</v>
      </c>
      <c r="N123" s="20">
        <f t="shared" si="6"/>
        <v>110515.822</v>
      </c>
      <c r="O123" s="20">
        <f t="shared" si="7"/>
        <v>0</v>
      </c>
      <c r="P123" s="20">
        <f t="shared" si="8"/>
        <v>282750.33799999999</v>
      </c>
      <c r="Q123" s="20">
        <f t="shared" si="9"/>
        <v>4327.6450000000004</v>
      </c>
      <c r="R123" s="20">
        <f t="shared" si="10"/>
        <v>397593.80500000005</v>
      </c>
    </row>
    <row r="124" spans="1:18" s="4" customFormat="1" ht="18.8" customHeight="1" x14ac:dyDescent="0.3">
      <c r="A124" s="7" t="s">
        <v>15</v>
      </c>
      <c r="B124" s="7" t="s">
        <v>63</v>
      </c>
      <c r="C124" s="11" t="s">
        <v>39</v>
      </c>
      <c r="D124" s="12"/>
      <c r="E124" s="12"/>
      <c r="F124" s="12"/>
      <c r="G124" s="12">
        <v>72696.941000000006</v>
      </c>
      <c r="H124" s="12">
        <v>72696.941000000006</v>
      </c>
      <c r="I124" s="12">
        <v>318279.48200000002</v>
      </c>
      <c r="J124" s="12"/>
      <c r="K124" s="12"/>
      <c r="L124" s="12">
        <v>2515</v>
      </c>
      <c r="M124" s="12">
        <v>320794.48200000002</v>
      </c>
      <c r="N124" s="16">
        <f t="shared" si="6"/>
        <v>318279.48200000002</v>
      </c>
      <c r="O124" s="16">
        <f t="shared" si="7"/>
        <v>0</v>
      </c>
      <c r="P124" s="16">
        <f t="shared" si="8"/>
        <v>0</v>
      </c>
      <c r="Q124" s="16">
        <f t="shared" si="9"/>
        <v>75211.941000000006</v>
      </c>
      <c r="R124" s="16">
        <f t="shared" si="10"/>
        <v>393491.42300000001</v>
      </c>
    </row>
    <row r="125" spans="1:18" s="4" customFormat="1" ht="18.8" customHeight="1" x14ac:dyDescent="0.3">
      <c r="A125" s="17" t="s">
        <v>15</v>
      </c>
      <c r="B125" s="17" t="s">
        <v>45</v>
      </c>
      <c r="C125" s="18" t="s">
        <v>46</v>
      </c>
      <c r="D125" s="19"/>
      <c r="E125" s="19"/>
      <c r="F125" s="19"/>
      <c r="G125" s="19"/>
      <c r="H125" s="19"/>
      <c r="I125" s="19">
        <v>321358</v>
      </c>
      <c r="J125" s="19"/>
      <c r="K125" s="19"/>
      <c r="L125" s="19"/>
      <c r="M125" s="19">
        <v>321358</v>
      </c>
      <c r="N125" s="20">
        <f t="shared" si="6"/>
        <v>321358</v>
      </c>
      <c r="O125" s="20">
        <f t="shared" si="7"/>
        <v>0</v>
      </c>
      <c r="P125" s="20">
        <f t="shared" si="8"/>
        <v>0</v>
      </c>
      <c r="Q125" s="20">
        <f t="shared" si="9"/>
        <v>0</v>
      </c>
      <c r="R125" s="20">
        <f t="shared" si="10"/>
        <v>321358</v>
      </c>
    </row>
    <row r="126" spans="1:18" s="4" customFormat="1" ht="18.8" customHeight="1" x14ac:dyDescent="0.3">
      <c r="A126" s="7" t="s">
        <v>15</v>
      </c>
      <c r="B126" s="7" t="s">
        <v>62</v>
      </c>
      <c r="C126" s="11" t="s">
        <v>22</v>
      </c>
      <c r="D126" s="12">
        <v>189136.63500000001</v>
      </c>
      <c r="E126" s="12"/>
      <c r="F126" s="12"/>
      <c r="G126" s="12">
        <v>13527.53</v>
      </c>
      <c r="H126" s="12">
        <v>202664.16500000001</v>
      </c>
      <c r="I126" s="12"/>
      <c r="J126" s="12"/>
      <c r="K126" s="12"/>
      <c r="L126" s="12"/>
      <c r="M126" s="12"/>
      <c r="N126" s="16">
        <f t="shared" si="6"/>
        <v>189136.63500000001</v>
      </c>
      <c r="O126" s="16">
        <f t="shared" si="7"/>
        <v>0</v>
      </c>
      <c r="P126" s="16">
        <f t="shared" si="8"/>
        <v>0</v>
      </c>
      <c r="Q126" s="16">
        <f t="shared" si="9"/>
        <v>13527.53</v>
      </c>
      <c r="R126" s="16">
        <f t="shared" si="10"/>
        <v>202664.16500000001</v>
      </c>
    </row>
    <row r="127" spans="1:18" s="4" customFormat="1" ht="18.8" customHeight="1" x14ac:dyDescent="0.3">
      <c r="A127" s="17" t="s">
        <v>15</v>
      </c>
      <c r="B127" s="17" t="s">
        <v>64</v>
      </c>
      <c r="C127" s="18" t="s">
        <v>22</v>
      </c>
      <c r="D127" s="19"/>
      <c r="E127" s="19"/>
      <c r="F127" s="19"/>
      <c r="G127" s="19">
        <v>2267.0990000000002</v>
      </c>
      <c r="H127" s="19">
        <v>2267.0990000000002</v>
      </c>
      <c r="I127" s="19"/>
      <c r="J127" s="19"/>
      <c r="K127" s="19"/>
      <c r="L127" s="19"/>
      <c r="M127" s="19"/>
      <c r="N127" s="20">
        <f t="shared" si="6"/>
        <v>0</v>
      </c>
      <c r="O127" s="20">
        <f t="shared" si="7"/>
        <v>0</v>
      </c>
      <c r="P127" s="20">
        <f t="shared" si="8"/>
        <v>0</v>
      </c>
      <c r="Q127" s="20">
        <f t="shared" si="9"/>
        <v>2267.0990000000002</v>
      </c>
      <c r="R127" s="20">
        <f t="shared" si="10"/>
        <v>2267.0990000000002</v>
      </c>
    </row>
    <row r="128" spans="1:18" s="4" customFormat="1" ht="18.8" customHeight="1" x14ac:dyDescent="0.3">
      <c r="A128" s="7" t="s">
        <v>15</v>
      </c>
      <c r="B128" s="7" t="s">
        <v>65</v>
      </c>
      <c r="C128" s="11" t="s">
        <v>22</v>
      </c>
      <c r="D128" s="12"/>
      <c r="E128" s="12"/>
      <c r="F128" s="12"/>
      <c r="G128" s="12">
        <v>934.01</v>
      </c>
      <c r="H128" s="12">
        <v>934.01</v>
      </c>
      <c r="I128" s="12"/>
      <c r="J128" s="12"/>
      <c r="K128" s="12"/>
      <c r="L128" s="12">
        <v>1211.1500000000001</v>
      </c>
      <c r="M128" s="12">
        <v>1211.1500000000001</v>
      </c>
      <c r="N128" s="16">
        <f t="shared" si="6"/>
        <v>0</v>
      </c>
      <c r="O128" s="16">
        <f t="shared" si="7"/>
        <v>0</v>
      </c>
      <c r="P128" s="16">
        <f t="shared" si="8"/>
        <v>0</v>
      </c>
      <c r="Q128" s="16">
        <f t="shared" si="9"/>
        <v>2145.16</v>
      </c>
      <c r="R128" s="16">
        <f t="shared" si="10"/>
        <v>2145.16</v>
      </c>
    </row>
    <row r="129" spans="1:18" s="4" customFormat="1" ht="18.8" customHeight="1" x14ac:dyDescent="0.3">
      <c r="A129" s="17" t="s">
        <v>16</v>
      </c>
      <c r="B129" s="17" t="s">
        <v>19</v>
      </c>
      <c r="C129" s="18" t="s">
        <v>20</v>
      </c>
      <c r="D129" s="19">
        <v>6656740.5289999992</v>
      </c>
      <c r="E129" s="19">
        <v>2331077.5690000001</v>
      </c>
      <c r="F129" s="19">
        <v>13417045.647003449</v>
      </c>
      <c r="G129" s="19">
        <v>231274.93799999994</v>
      </c>
      <c r="H129" s="19">
        <v>22636138.683003448</v>
      </c>
      <c r="I129" s="19">
        <v>39220254.087000005</v>
      </c>
      <c r="J129" s="19">
        <v>2639095.8740000003</v>
      </c>
      <c r="K129" s="19">
        <v>15530050.356001921</v>
      </c>
      <c r="L129" s="19">
        <v>3307768.5470000003</v>
      </c>
      <c r="M129" s="19">
        <v>60697168.864001922</v>
      </c>
      <c r="N129" s="20">
        <f t="shared" si="6"/>
        <v>45876994.616000004</v>
      </c>
      <c r="O129" s="20">
        <f t="shared" si="7"/>
        <v>4970173.443</v>
      </c>
      <c r="P129" s="20">
        <f t="shared" si="8"/>
        <v>28947096.00300537</v>
      </c>
      <c r="Q129" s="20">
        <f t="shared" si="9"/>
        <v>3539043.4850000003</v>
      </c>
      <c r="R129" s="20">
        <f t="shared" si="10"/>
        <v>83333307.54700537</v>
      </c>
    </row>
    <row r="130" spans="1:18" s="4" customFormat="1" ht="18.8" customHeight="1" x14ac:dyDescent="0.3">
      <c r="A130" s="7" t="s">
        <v>16</v>
      </c>
      <c r="B130" s="7" t="s">
        <v>21</v>
      </c>
      <c r="C130" s="11" t="s">
        <v>22</v>
      </c>
      <c r="D130" s="12">
        <v>3566700.014</v>
      </c>
      <c r="E130" s="12"/>
      <c r="F130" s="12">
        <v>879125.01999999967</v>
      </c>
      <c r="G130" s="12">
        <v>48141.637000000002</v>
      </c>
      <c r="H130" s="12">
        <v>4493966.6710000001</v>
      </c>
      <c r="I130" s="12">
        <v>56830809</v>
      </c>
      <c r="J130" s="12"/>
      <c r="K130" s="12">
        <v>745661.63</v>
      </c>
      <c r="L130" s="12">
        <v>284530.89799999999</v>
      </c>
      <c r="M130" s="12">
        <v>57861001.528000005</v>
      </c>
      <c r="N130" s="16">
        <f t="shared" si="6"/>
        <v>60397509.013999999</v>
      </c>
      <c r="O130" s="16">
        <f t="shared" si="7"/>
        <v>0</v>
      </c>
      <c r="P130" s="16">
        <f t="shared" si="8"/>
        <v>1624786.6499999997</v>
      </c>
      <c r="Q130" s="16">
        <f t="shared" si="9"/>
        <v>332672.53499999997</v>
      </c>
      <c r="R130" s="16">
        <f t="shared" si="10"/>
        <v>62354968.199000001</v>
      </c>
    </row>
    <row r="131" spans="1:18" s="4" customFormat="1" ht="18.8" customHeight="1" x14ac:dyDescent="0.3">
      <c r="A131" s="17" t="s">
        <v>16</v>
      </c>
      <c r="B131" s="17" t="s">
        <v>23</v>
      </c>
      <c r="C131" s="18" t="s">
        <v>24</v>
      </c>
      <c r="D131" s="19">
        <v>8387871.8020000011</v>
      </c>
      <c r="E131" s="19">
        <v>661368.23699999996</v>
      </c>
      <c r="F131" s="19">
        <v>3947018.605000006</v>
      </c>
      <c r="G131" s="19">
        <v>239189.11399999988</v>
      </c>
      <c r="H131" s="19">
        <v>13235447.758000007</v>
      </c>
      <c r="I131" s="19">
        <v>20675397.263000004</v>
      </c>
      <c r="J131" s="19">
        <v>303039.48599999998</v>
      </c>
      <c r="K131" s="19">
        <v>4511298.3040000014</v>
      </c>
      <c r="L131" s="19">
        <v>281514.22399999999</v>
      </c>
      <c r="M131" s="19">
        <v>25771249.277000006</v>
      </c>
      <c r="N131" s="20">
        <f t="shared" si="6"/>
        <v>29063269.065000005</v>
      </c>
      <c r="O131" s="20">
        <f t="shared" si="7"/>
        <v>964407.723</v>
      </c>
      <c r="P131" s="20">
        <f t="shared" si="8"/>
        <v>8458316.9090000074</v>
      </c>
      <c r="Q131" s="20">
        <f t="shared" si="9"/>
        <v>520703.33799999987</v>
      </c>
      <c r="R131" s="20">
        <f t="shared" si="10"/>
        <v>39006697.035000011</v>
      </c>
    </row>
    <row r="132" spans="1:18" s="4" customFormat="1" ht="18.8" customHeight="1" x14ac:dyDescent="0.3">
      <c r="A132" s="7" t="s">
        <v>16</v>
      </c>
      <c r="B132" s="7" t="s">
        <v>25</v>
      </c>
      <c r="C132" s="11" t="s">
        <v>26</v>
      </c>
      <c r="D132" s="12">
        <v>3247025.4519999996</v>
      </c>
      <c r="E132" s="12">
        <v>372695.38500000007</v>
      </c>
      <c r="F132" s="12">
        <v>2226171.0730000027</v>
      </c>
      <c r="G132" s="12">
        <v>219842.36000000007</v>
      </c>
      <c r="H132" s="12">
        <v>6065734.2700000023</v>
      </c>
      <c r="I132" s="12">
        <v>5774530.3260000004</v>
      </c>
      <c r="J132" s="12">
        <v>605117.598</v>
      </c>
      <c r="K132" s="12">
        <v>3763202.8839999959</v>
      </c>
      <c r="L132" s="12">
        <v>203859.68600000005</v>
      </c>
      <c r="M132" s="12">
        <v>10346710.493999997</v>
      </c>
      <c r="N132" s="16">
        <f t="shared" si="6"/>
        <v>9021555.7780000009</v>
      </c>
      <c r="O132" s="16">
        <f t="shared" si="7"/>
        <v>977812.98300000001</v>
      </c>
      <c r="P132" s="16">
        <f t="shared" si="8"/>
        <v>5989373.9569999985</v>
      </c>
      <c r="Q132" s="16">
        <f t="shared" si="9"/>
        <v>423702.04600000009</v>
      </c>
      <c r="R132" s="16">
        <f t="shared" si="10"/>
        <v>16412444.763999999</v>
      </c>
    </row>
    <row r="133" spans="1:18" s="4" customFormat="1" ht="18.8" customHeight="1" x14ac:dyDescent="0.3">
      <c r="A133" s="17" t="s">
        <v>16</v>
      </c>
      <c r="B133" s="17" t="s">
        <v>29</v>
      </c>
      <c r="C133" s="18" t="s">
        <v>30</v>
      </c>
      <c r="D133" s="19">
        <v>3089805.6319999993</v>
      </c>
      <c r="E133" s="19">
        <v>4615046.7820000006</v>
      </c>
      <c r="F133" s="19">
        <v>5299.7119999999995</v>
      </c>
      <c r="G133" s="19">
        <v>90170.853000000003</v>
      </c>
      <c r="H133" s="19">
        <v>7800322.9790000003</v>
      </c>
      <c r="I133" s="19">
        <v>5785828.9999999991</v>
      </c>
      <c r="J133" s="19"/>
      <c r="K133" s="19">
        <v>17921.863999999998</v>
      </c>
      <c r="L133" s="19">
        <v>897198</v>
      </c>
      <c r="M133" s="19">
        <v>6700948.8639999991</v>
      </c>
      <c r="N133" s="20">
        <f t="shared" si="6"/>
        <v>8875634.6319999993</v>
      </c>
      <c r="O133" s="20">
        <f t="shared" si="7"/>
        <v>4615046.7820000006</v>
      </c>
      <c r="P133" s="20">
        <f t="shared" si="8"/>
        <v>23221.575999999997</v>
      </c>
      <c r="Q133" s="20">
        <f t="shared" si="9"/>
        <v>987368.853</v>
      </c>
      <c r="R133" s="20">
        <f t="shared" si="10"/>
        <v>14501271.842999998</v>
      </c>
    </row>
    <row r="134" spans="1:18" s="4" customFormat="1" ht="18.8" customHeight="1" x14ac:dyDescent="0.3">
      <c r="A134" s="7" t="s">
        <v>16</v>
      </c>
      <c r="B134" s="7" t="s">
        <v>31</v>
      </c>
      <c r="C134" s="11" t="s">
        <v>32</v>
      </c>
      <c r="D134" s="12">
        <v>2533802.3830000004</v>
      </c>
      <c r="E134" s="12"/>
      <c r="F134" s="12">
        <v>262877.90000000002</v>
      </c>
      <c r="G134" s="12">
        <v>1389003.206</v>
      </c>
      <c r="H134" s="12">
        <v>4185683.4890000001</v>
      </c>
      <c r="I134" s="12">
        <v>6288556.7750000004</v>
      </c>
      <c r="J134" s="12"/>
      <c r="K134" s="12">
        <v>219183.36800000007</v>
      </c>
      <c r="L134" s="12">
        <v>73437.850000000006</v>
      </c>
      <c r="M134" s="12">
        <v>6581177.9929999998</v>
      </c>
      <c r="N134" s="16">
        <f t="shared" si="6"/>
        <v>8822359.1579999998</v>
      </c>
      <c r="O134" s="16">
        <f t="shared" si="7"/>
        <v>0</v>
      </c>
      <c r="P134" s="16">
        <f t="shared" si="8"/>
        <v>482061.2680000001</v>
      </c>
      <c r="Q134" s="16">
        <f t="shared" si="9"/>
        <v>1462441.0560000001</v>
      </c>
      <c r="R134" s="16">
        <f t="shared" si="10"/>
        <v>10766861.482000001</v>
      </c>
    </row>
    <row r="135" spans="1:18" s="4" customFormat="1" ht="18.8" customHeight="1" x14ac:dyDescent="0.3">
      <c r="A135" s="17" t="s">
        <v>16</v>
      </c>
      <c r="B135" s="17" t="s">
        <v>27</v>
      </c>
      <c r="C135" s="18" t="s">
        <v>28</v>
      </c>
      <c r="D135" s="19">
        <v>1488928.2099999997</v>
      </c>
      <c r="E135" s="19">
        <v>1265209.75</v>
      </c>
      <c r="F135" s="19">
        <v>43810.489999999896</v>
      </c>
      <c r="G135" s="19">
        <v>44322.83</v>
      </c>
      <c r="H135" s="19">
        <v>2842271.28</v>
      </c>
      <c r="I135" s="19">
        <v>5407180.5299999993</v>
      </c>
      <c r="J135" s="19">
        <v>24170.339999999997</v>
      </c>
      <c r="K135" s="19">
        <v>353193.10999999969</v>
      </c>
      <c r="L135" s="19">
        <v>604010.13000000012</v>
      </c>
      <c r="M135" s="19">
        <v>6388554.1099999985</v>
      </c>
      <c r="N135" s="20">
        <f t="shared" ref="N135:N198" si="11">D135+I135</f>
        <v>6896108.7399999993</v>
      </c>
      <c r="O135" s="20">
        <f t="shared" ref="O135:O198" si="12">E135+J135</f>
        <v>1289380.0900000001</v>
      </c>
      <c r="P135" s="20">
        <f t="shared" ref="P135:P198" si="13">F135+K135</f>
        <v>397003.59999999957</v>
      </c>
      <c r="Q135" s="20">
        <f t="shared" ref="Q135:Q198" si="14">G135+L135</f>
        <v>648332.96000000008</v>
      </c>
      <c r="R135" s="20">
        <f t="shared" ref="R135:R198" si="15">H135+M135</f>
        <v>9230825.3899999987</v>
      </c>
    </row>
    <row r="136" spans="1:18" s="4" customFormat="1" ht="18.8" customHeight="1" x14ac:dyDescent="0.3">
      <c r="A136" s="7" t="s">
        <v>16</v>
      </c>
      <c r="B136" s="7" t="s">
        <v>35</v>
      </c>
      <c r="C136" s="11" t="s">
        <v>22</v>
      </c>
      <c r="D136" s="12">
        <v>865715.16500000004</v>
      </c>
      <c r="E136" s="12">
        <v>17260.307000000001</v>
      </c>
      <c r="F136" s="12">
        <v>2348544.9480000013</v>
      </c>
      <c r="G136" s="12">
        <v>589576.91799999995</v>
      </c>
      <c r="H136" s="12">
        <v>3821097.3380000014</v>
      </c>
      <c r="I136" s="12">
        <v>401147.027</v>
      </c>
      <c r="J136" s="12">
        <v>11532.116999999998</v>
      </c>
      <c r="K136" s="12">
        <v>1901101.265000002</v>
      </c>
      <c r="L136" s="12">
        <v>609325.58499999996</v>
      </c>
      <c r="M136" s="12">
        <v>2923105.9940000018</v>
      </c>
      <c r="N136" s="16">
        <f t="shared" si="11"/>
        <v>1266862.192</v>
      </c>
      <c r="O136" s="16">
        <f t="shared" si="12"/>
        <v>28792.423999999999</v>
      </c>
      <c r="P136" s="16">
        <f t="shared" si="13"/>
        <v>4249646.2130000032</v>
      </c>
      <c r="Q136" s="16">
        <f t="shared" si="14"/>
        <v>1198902.503</v>
      </c>
      <c r="R136" s="16">
        <f t="shared" si="15"/>
        <v>6744203.3320000032</v>
      </c>
    </row>
    <row r="137" spans="1:18" s="4" customFormat="1" ht="18.8" customHeight="1" x14ac:dyDescent="0.3">
      <c r="A137" s="17" t="s">
        <v>16</v>
      </c>
      <c r="B137" s="17" t="s">
        <v>33</v>
      </c>
      <c r="C137" s="18" t="s">
        <v>34</v>
      </c>
      <c r="D137" s="19">
        <v>813409</v>
      </c>
      <c r="E137" s="19">
        <v>3315042</v>
      </c>
      <c r="F137" s="19">
        <v>1737587.0379999981</v>
      </c>
      <c r="G137" s="19">
        <v>144628</v>
      </c>
      <c r="H137" s="19">
        <v>6010666.0379999978</v>
      </c>
      <c r="I137" s="19">
        <v>16553</v>
      </c>
      <c r="J137" s="19">
        <v>29560</v>
      </c>
      <c r="K137" s="19">
        <v>427938.44300000014</v>
      </c>
      <c r="L137" s="19">
        <v>63377</v>
      </c>
      <c r="M137" s="19">
        <v>537428.4430000002</v>
      </c>
      <c r="N137" s="20">
        <f t="shared" si="11"/>
        <v>829962</v>
      </c>
      <c r="O137" s="20">
        <f t="shared" si="12"/>
        <v>3344602</v>
      </c>
      <c r="P137" s="20">
        <f t="shared" si="13"/>
        <v>2165525.4809999983</v>
      </c>
      <c r="Q137" s="20">
        <f t="shared" si="14"/>
        <v>208005</v>
      </c>
      <c r="R137" s="20">
        <f t="shared" si="15"/>
        <v>6548094.4809999978</v>
      </c>
    </row>
    <row r="138" spans="1:18" s="4" customFormat="1" ht="18.8" customHeight="1" x14ac:dyDescent="0.3">
      <c r="A138" s="7" t="s">
        <v>16</v>
      </c>
      <c r="B138" s="7" t="s">
        <v>36</v>
      </c>
      <c r="C138" s="11" t="s">
        <v>37</v>
      </c>
      <c r="D138" s="12">
        <v>1448995.4929999998</v>
      </c>
      <c r="E138" s="12">
        <v>7319.4970000000003</v>
      </c>
      <c r="F138" s="12">
        <v>948320.40700000082</v>
      </c>
      <c r="G138" s="12">
        <v>287428.39400000009</v>
      </c>
      <c r="H138" s="12">
        <v>2692063.7910000011</v>
      </c>
      <c r="I138" s="12">
        <v>658842.10000000009</v>
      </c>
      <c r="J138" s="12">
        <v>1450.4560000000001</v>
      </c>
      <c r="K138" s="12">
        <v>1691080.2259999979</v>
      </c>
      <c r="L138" s="12">
        <v>697804.07399999991</v>
      </c>
      <c r="M138" s="12">
        <v>3049176.8559999978</v>
      </c>
      <c r="N138" s="16">
        <f t="shared" si="11"/>
        <v>2107837.5929999999</v>
      </c>
      <c r="O138" s="16">
        <f t="shared" si="12"/>
        <v>8769.9530000000013</v>
      </c>
      <c r="P138" s="16">
        <f t="shared" si="13"/>
        <v>2639400.6329999985</v>
      </c>
      <c r="Q138" s="16">
        <f t="shared" si="14"/>
        <v>985232.46799999999</v>
      </c>
      <c r="R138" s="16">
        <f t="shared" si="15"/>
        <v>5741240.6469999989</v>
      </c>
    </row>
    <row r="139" spans="1:18" s="4" customFormat="1" ht="18.8" customHeight="1" x14ac:dyDescent="0.3">
      <c r="A139" s="17" t="s">
        <v>16</v>
      </c>
      <c r="B139" s="17" t="s">
        <v>38</v>
      </c>
      <c r="C139" s="18" t="s">
        <v>39</v>
      </c>
      <c r="D139" s="19">
        <v>1628390.074</v>
      </c>
      <c r="E139" s="19">
        <v>1665023.9760000003</v>
      </c>
      <c r="F139" s="19"/>
      <c r="G139" s="19"/>
      <c r="H139" s="19">
        <v>3293414.0500000003</v>
      </c>
      <c r="I139" s="19">
        <v>173072.01500000001</v>
      </c>
      <c r="J139" s="19">
        <v>996461.13599999982</v>
      </c>
      <c r="K139" s="19"/>
      <c r="L139" s="19"/>
      <c r="M139" s="19">
        <v>1169533.1509999998</v>
      </c>
      <c r="N139" s="20">
        <f t="shared" si="11"/>
        <v>1801462.0890000002</v>
      </c>
      <c r="O139" s="20">
        <f t="shared" si="12"/>
        <v>2661485.1120000002</v>
      </c>
      <c r="P139" s="20">
        <f t="shared" si="13"/>
        <v>0</v>
      </c>
      <c r="Q139" s="20">
        <f t="shared" si="14"/>
        <v>0</v>
      </c>
      <c r="R139" s="20">
        <f t="shared" si="15"/>
        <v>4462947.2010000004</v>
      </c>
    </row>
    <row r="140" spans="1:18" s="4" customFormat="1" ht="18.8" customHeight="1" x14ac:dyDescent="0.3">
      <c r="A140" s="7" t="s">
        <v>16</v>
      </c>
      <c r="B140" s="7" t="s">
        <v>42</v>
      </c>
      <c r="C140" s="11" t="s">
        <v>32</v>
      </c>
      <c r="D140" s="12"/>
      <c r="E140" s="12"/>
      <c r="F140" s="12">
        <v>1483398.0859999871</v>
      </c>
      <c r="G140" s="12">
        <v>1200.0930000000001</v>
      </c>
      <c r="H140" s="12">
        <v>1484598.1789999872</v>
      </c>
      <c r="I140" s="12"/>
      <c r="J140" s="12"/>
      <c r="K140" s="12">
        <v>1799451.6200000371</v>
      </c>
      <c r="L140" s="12">
        <v>30.93</v>
      </c>
      <c r="M140" s="12">
        <v>1799482.5500000371</v>
      </c>
      <c r="N140" s="16">
        <f t="shared" si="11"/>
        <v>0</v>
      </c>
      <c r="O140" s="16">
        <f t="shared" si="12"/>
        <v>0</v>
      </c>
      <c r="P140" s="16">
        <f t="shared" si="13"/>
        <v>3282849.7060000245</v>
      </c>
      <c r="Q140" s="16">
        <f t="shared" si="14"/>
        <v>1231.0230000000001</v>
      </c>
      <c r="R140" s="16">
        <f t="shared" si="15"/>
        <v>3284080.7290000245</v>
      </c>
    </row>
    <row r="141" spans="1:18" s="4" customFormat="1" ht="18.8" customHeight="1" x14ac:dyDescent="0.3">
      <c r="A141" s="17" t="s">
        <v>16</v>
      </c>
      <c r="B141" s="17" t="s">
        <v>43</v>
      </c>
      <c r="C141" s="18" t="s">
        <v>39</v>
      </c>
      <c r="D141" s="19">
        <v>608988.76900000009</v>
      </c>
      <c r="E141" s="19"/>
      <c r="F141" s="19">
        <v>978266.90500000003</v>
      </c>
      <c r="G141" s="19">
        <v>29374.907999999999</v>
      </c>
      <c r="H141" s="19">
        <v>1616630.5820000002</v>
      </c>
      <c r="I141" s="19"/>
      <c r="J141" s="19"/>
      <c r="K141" s="19">
        <v>1383992.6500000011</v>
      </c>
      <c r="L141" s="19">
        <v>144018.495</v>
      </c>
      <c r="M141" s="19">
        <v>1528011.1450000009</v>
      </c>
      <c r="N141" s="20">
        <f t="shared" si="11"/>
        <v>608988.76900000009</v>
      </c>
      <c r="O141" s="20">
        <f t="shared" si="12"/>
        <v>0</v>
      </c>
      <c r="P141" s="20">
        <f t="shared" si="13"/>
        <v>2362259.5550000011</v>
      </c>
      <c r="Q141" s="20">
        <f t="shared" si="14"/>
        <v>173393.40299999999</v>
      </c>
      <c r="R141" s="20">
        <f t="shared" si="15"/>
        <v>3144641.7270000009</v>
      </c>
    </row>
    <row r="142" spans="1:18" s="4" customFormat="1" ht="18.8" customHeight="1" x14ac:dyDescent="0.3">
      <c r="A142" s="7" t="s">
        <v>16</v>
      </c>
      <c r="B142" s="7" t="s">
        <v>51</v>
      </c>
      <c r="C142" s="11" t="s">
        <v>32</v>
      </c>
      <c r="D142" s="12">
        <v>1484010.2379999994</v>
      </c>
      <c r="E142" s="12">
        <v>13235.5</v>
      </c>
      <c r="F142" s="12">
        <v>177874.6700000001</v>
      </c>
      <c r="G142" s="12">
        <v>71075.090000000011</v>
      </c>
      <c r="H142" s="12">
        <v>1746195.4979999997</v>
      </c>
      <c r="I142" s="12">
        <v>1041908.35</v>
      </c>
      <c r="J142" s="12"/>
      <c r="K142" s="12">
        <v>168926.58400000003</v>
      </c>
      <c r="L142" s="12">
        <v>39996.672999999995</v>
      </c>
      <c r="M142" s="12">
        <v>1250831.6069999998</v>
      </c>
      <c r="N142" s="16">
        <f t="shared" si="11"/>
        <v>2525918.5879999995</v>
      </c>
      <c r="O142" s="16">
        <f t="shared" si="12"/>
        <v>13235.5</v>
      </c>
      <c r="P142" s="16">
        <f t="shared" si="13"/>
        <v>346801.25400000013</v>
      </c>
      <c r="Q142" s="16">
        <f t="shared" si="14"/>
        <v>111071.76300000001</v>
      </c>
      <c r="R142" s="16">
        <f t="shared" si="15"/>
        <v>2997027.1049999995</v>
      </c>
    </row>
    <row r="143" spans="1:18" s="4" customFormat="1" ht="18.8" customHeight="1" x14ac:dyDescent="0.3">
      <c r="A143" s="17" t="s">
        <v>16</v>
      </c>
      <c r="B143" s="17" t="s">
        <v>55</v>
      </c>
      <c r="C143" s="18" t="s">
        <v>56</v>
      </c>
      <c r="D143" s="19"/>
      <c r="E143" s="19">
        <v>41673.633999999998</v>
      </c>
      <c r="F143" s="19">
        <v>4164.4650000000001</v>
      </c>
      <c r="G143" s="19"/>
      <c r="H143" s="19">
        <v>45838.099000000002</v>
      </c>
      <c r="I143" s="19">
        <v>2839632.2899999996</v>
      </c>
      <c r="J143" s="19">
        <v>24842.84</v>
      </c>
      <c r="K143" s="19">
        <v>1343.26</v>
      </c>
      <c r="L143" s="19"/>
      <c r="M143" s="19">
        <v>2865818.3899999992</v>
      </c>
      <c r="N143" s="20">
        <f t="shared" si="11"/>
        <v>2839632.2899999996</v>
      </c>
      <c r="O143" s="20">
        <f t="shared" si="12"/>
        <v>66516.474000000002</v>
      </c>
      <c r="P143" s="20">
        <f t="shared" si="13"/>
        <v>5507.7250000000004</v>
      </c>
      <c r="Q143" s="20">
        <f t="shared" si="14"/>
        <v>0</v>
      </c>
      <c r="R143" s="20">
        <f t="shared" si="15"/>
        <v>2911656.4889999991</v>
      </c>
    </row>
    <row r="144" spans="1:18" s="4" customFormat="1" ht="18.8" customHeight="1" x14ac:dyDescent="0.3">
      <c r="A144" s="7" t="s">
        <v>16</v>
      </c>
      <c r="B144" s="7" t="s">
        <v>47</v>
      </c>
      <c r="C144" s="11" t="s">
        <v>48</v>
      </c>
      <c r="D144" s="12">
        <v>415014.95</v>
      </c>
      <c r="E144" s="12"/>
      <c r="F144" s="12"/>
      <c r="G144" s="12"/>
      <c r="H144" s="12">
        <v>415014.95</v>
      </c>
      <c r="I144" s="12">
        <v>1451382.9670000002</v>
      </c>
      <c r="J144" s="12">
        <v>26708.385999999999</v>
      </c>
      <c r="K144" s="12"/>
      <c r="L144" s="12">
        <v>39325.440000000002</v>
      </c>
      <c r="M144" s="12">
        <v>1517416.7930000001</v>
      </c>
      <c r="N144" s="16">
        <f t="shared" si="11"/>
        <v>1866397.9170000001</v>
      </c>
      <c r="O144" s="16">
        <f t="shared" si="12"/>
        <v>26708.385999999999</v>
      </c>
      <c r="P144" s="16">
        <f t="shared" si="13"/>
        <v>0</v>
      </c>
      <c r="Q144" s="16">
        <f t="shared" si="14"/>
        <v>39325.440000000002</v>
      </c>
      <c r="R144" s="16">
        <f t="shared" si="15"/>
        <v>1932431.743</v>
      </c>
    </row>
    <row r="145" spans="1:18" s="4" customFormat="1" ht="18.8" customHeight="1" x14ac:dyDescent="0.3">
      <c r="A145" s="17" t="s">
        <v>16</v>
      </c>
      <c r="B145" s="17" t="s">
        <v>40</v>
      </c>
      <c r="C145" s="18" t="s">
        <v>41</v>
      </c>
      <c r="D145" s="19">
        <v>1276454.7990000001</v>
      </c>
      <c r="E145" s="19">
        <v>118085.599</v>
      </c>
      <c r="F145" s="19">
        <v>67097.302000000011</v>
      </c>
      <c r="G145" s="19">
        <v>59387.259000000005</v>
      </c>
      <c r="H145" s="19">
        <v>1521024.959</v>
      </c>
      <c r="I145" s="19"/>
      <c r="J145" s="19">
        <v>2006.0170000000001</v>
      </c>
      <c r="K145" s="19">
        <v>213737.80799999996</v>
      </c>
      <c r="L145" s="19">
        <v>2034.896</v>
      </c>
      <c r="M145" s="19">
        <v>217778.72099999996</v>
      </c>
      <c r="N145" s="20">
        <f t="shared" si="11"/>
        <v>1276454.7990000001</v>
      </c>
      <c r="O145" s="20">
        <f t="shared" si="12"/>
        <v>120091.61600000001</v>
      </c>
      <c r="P145" s="20">
        <f t="shared" si="13"/>
        <v>280835.11</v>
      </c>
      <c r="Q145" s="20">
        <f t="shared" si="14"/>
        <v>61422.155000000006</v>
      </c>
      <c r="R145" s="20">
        <f t="shared" si="15"/>
        <v>1738803.68</v>
      </c>
    </row>
    <row r="146" spans="1:18" s="4" customFormat="1" ht="18.8" customHeight="1" x14ac:dyDescent="0.3">
      <c r="A146" s="7" t="s">
        <v>16</v>
      </c>
      <c r="B146" s="7" t="s">
        <v>57</v>
      </c>
      <c r="C146" s="11" t="s">
        <v>28</v>
      </c>
      <c r="D146" s="12">
        <v>41646.78</v>
      </c>
      <c r="E146" s="12"/>
      <c r="F146" s="12"/>
      <c r="G146" s="12"/>
      <c r="H146" s="12">
        <v>41646.78</v>
      </c>
      <c r="I146" s="12">
        <v>1636880.2299999997</v>
      </c>
      <c r="J146" s="12"/>
      <c r="K146" s="12">
        <v>3406.72</v>
      </c>
      <c r="L146" s="12"/>
      <c r="M146" s="12">
        <v>1640286.9499999997</v>
      </c>
      <c r="N146" s="16">
        <f t="shared" si="11"/>
        <v>1678527.0099999998</v>
      </c>
      <c r="O146" s="16">
        <f t="shared" si="12"/>
        <v>0</v>
      </c>
      <c r="P146" s="16">
        <f t="shared" si="13"/>
        <v>3406.72</v>
      </c>
      <c r="Q146" s="16">
        <f t="shared" si="14"/>
        <v>0</v>
      </c>
      <c r="R146" s="16">
        <f t="shared" si="15"/>
        <v>1681933.7299999997</v>
      </c>
    </row>
    <row r="147" spans="1:18" s="4" customFormat="1" ht="18.8" customHeight="1" x14ac:dyDescent="0.3">
      <c r="A147" s="17" t="s">
        <v>16</v>
      </c>
      <c r="B147" s="17" t="s">
        <v>52</v>
      </c>
      <c r="C147" s="18" t="s">
        <v>34</v>
      </c>
      <c r="D147" s="19">
        <v>926802.52</v>
      </c>
      <c r="E147" s="19"/>
      <c r="F147" s="19"/>
      <c r="G147" s="19">
        <v>205048.19999999995</v>
      </c>
      <c r="H147" s="19">
        <v>1131850.72</v>
      </c>
      <c r="I147" s="19">
        <v>232297</v>
      </c>
      <c r="J147" s="19"/>
      <c r="K147" s="19"/>
      <c r="L147" s="19">
        <v>112988</v>
      </c>
      <c r="M147" s="19">
        <v>345285</v>
      </c>
      <c r="N147" s="20">
        <f t="shared" si="11"/>
        <v>1159099.52</v>
      </c>
      <c r="O147" s="20">
        <f t="shared" si="12"/>
        <v>0</v>
      </c>
      <c r="P147" s="20">
        <f t="shared" si="13"/>
        <v>0</v>
      </c>
      <c r="Q147" s="20">
        <f t="shared" si="14"/>
        <v>318036.19999999995</v>
      </c>
      <c r="R147" s="20">
        <f t="shared" si="15"/>
        <v>1477135.72</v>
      </c>
    </row>
    <row r="148" spans="1:18" s="4" customFormat="1" ht="18.8" customHeight="1" x14ac:dyDescent="0.3">
      <c r="A148" s="7" t="s">
        <v>16</v>
      </c>
      <c r="B148" s="7" t="s">
        <v>61</v>
      </c>
      <c r="C148" s="11" t="s">
        <v>24</v>
      </c>
      <c r="D148" s="12">
        <v>1472855.03</v>
      </c>
      <c r="E148" s="12"/>
      <c r="F148" s="12"/>
      <c r="G148" s="12"/>
      <c r="H148" s="12">
        <v>1472855.03</v>
      </c>
      <c r="I148" s="12"/>
      <c r="J148" s="12"/>
      <c r="K148" s="12"/>
      <c r="L148" s="12"/>
      <c r="M148" s="12"/>
      <c r="N148" s="16">
        <f t="shared" si="11"/>
        <v>1472855.03</v>
      </c>
      <c r="O148" s="16">
        <f t="shared" si="12"/>
        <v>0</v>
      </c>
      <c r="P148" s="16">
        <f t="shared" si="13"/>
        <v>0</v>
      </c>
      <c r="Q148" s="16">
        <f t="shared" si="14"/>
        <v>0</v>
      </c>
      <c r="R148" s="16">
        <f t="shared" si="15"/>
        <v>1472855.03</v>
      </c>
    </row>
    <row r="149" spans="1:18" s="4" customFormat="1" ht="18.8" customHeight="1" x14ac:dyDescent="0.3">
      <c r="A149" s="17" t="s">
        <v>16</v>
      </c>
      <c r="B149" s="17" t="s">
        <v>53</v>
      </c>
      <c r="C149" s="18" t="s">
        <v>54</v>
      </c>
      <c r="D149" s="19">
        <v>844834.13</v>
      </c>
      <c r="E149" s="19"/>
      <c r="F149" s="19">
        <v>992.25500000000011</v>
      </c>
      <c r="G149" s="19">
        <v>6563.0559999999996</v>
      </c>
      <c r="H149" s="19">
        <v>852389.44099999999</v>
      </c>
      <c r="I149" s="19">
        <v>66025.286000000007</v>
      </c>
      <c r="J149" s="19"/>
      <c r="K149" s="19"/>
      <c r="L149" s="19">
        <v>21574.75</v>
      </c>
      <c r="M149" s="19">
        <v>87600.036000000007</v>
      </c>
      <c r="N149" s="20">
        <f t="shared" si="11"/>
        <v>910859.41599999997</v>
      </c>
      <c r="O149" s="20">
        <f t="shared" si="12"/>
        <v>0</v>
      </c>
      <c r="P149" s="20">
        <f t="shared" si="13"/>
        <v>992.25500000000011</v>
      </c>
      <c r="Q149" s="20">
        <f t="shared" si="14"/>
        <v>28137.806</v>
      </c>
      <c r="R149" s="20">
        <f t="shared" si="15"/>
        <v>939989.47699999996</v>
      </c>
    </row>
    <row r="150" spans="1:18" s="4" customFormat="1" ht="18.8" customHeight="1" x14ac:dyDescent="0.3">
      <c r="A150" s="7" t="s">
        <v>16</v>
      </c>
      <c r="B150" s="7" t="s">
        <v>45</v>
      </c>
      <c r="C150" s="11" t="s">
        <v>46</v>
      </c>
      <c r="D150" s="12"/>
      <c r="E150" s="12"/>
      <c r="F150" s="12"/>
      <c r="G150" s="12"/>
      <c r="H150" s="12"/>
      <c r="I150" s="12">
        <v>700282</v>
      </c>
      <c r="J150" s="12"/>
      <c r="K150" s="12"/>
      <c r="L150" s="12"/>
      <c r="M150" s="12">
        <v>700282</v>
      </c>
      <c r="N150" s="16">
        <f t="shared" si="11"/>
        <v>700282</v>
      </c>
      <c r="O150" s="16">
        <f t="shared" si="12"/>
        <v>0</v>
      </c>
      <c r="P150" s="16">
        <f t="shared" si="13"/>
        <v>0</v>
      </c>
      <c r="Q150" s="16">
        <f t="shared" si="14"/>
        <v>0</v>
      </c>
      <c r="R150" s="16">
        <f t="shared" si="15"/>
        <v>700282</v>
      </c>
    </row>
    <row r="151" spans="1:18" s="4" customFormat="1" ht="18.8" customHeight="1" x14ac:dyDescent="0.3">
      <c r="A151" s="17" t="s">
        <v>16</v>
      </c>
      <c r="B151" s="17" t="s">
        <v>59</v>
      </c>
      <c r="C151" s="18" t="s">
        <v>20</v>
      </c>
      <c r="D151" s="19">
        <v>578604.77</v>
      </c>
      <c r="E151" s="19"/>
      <c r="F151" s="19">
        <v>1406.79</v>
      </c>
      <c r="G151" s="19">
        <v>68400.20199999999</v>
      </c>
      <c r="H151" s="19">
        <v>648411.7620000001</v>
      </c>
      <c r="I151" s="19"/>
      <c r="J151" s="19"/>
      <c r="K151" s="19"/>
      <c r="L151" s="19">
        <v>41787.380000000005</v>
      </c>
      <c r="M151" s="19">
        <v>41787.380000000005</v>
      </c>
      <c r="N151" s="20">
        <f t="shared" si="11"/>
        <v>578604.77</v>
      </c>
      <c r="O151" s="20">
        <f t="shared" si="12"/>
        <v>0</v>
      </c>
      <c r="P151" s="20">
        <f t="shared" si="13"/>
        <v>1406.79</v>
      </c>
      <c r="Q151" s="20">
        <f t="shared" si="14"/>
        <v>110187.58199999999</v>
      </c>
      <c r="R151" s="20">
        <f t="shared" si="15"/>
        <v>690199.14200000011</v>
      </c>
    </row>
    <row r="152" spans="1:18" s="4" customFormat="1" ht="18.8" customHeight="1" x14ac:dyDescent="0.3">
      <c r="A152" s="7" t="s">
        <v>16</v>
      </c>
      <c r="B152" s="7" t="s">
        <v>58</v>
      </c>
      <c r="C152" s="11" t="s">
        <v>26</v>
      </c>
      <c r="D152" s="12">
        <v>642508.14000000013</v>
      </c>
      <c r="E152" s="12"/>
      <c r="F152" s="12"/>
      <c r="G152" s="12"/>
      <c r="H152" s="12">
        <v>642508.14000000013</v>
      </c>
      <c r="I152" s="12"/>
      <c r="J152" s="12"/>
      <c r="K152" s="12">
        <v>16.640999999999998</v>
      </c>
      <c r="L152" s="12">
        <v>910.57400000000007</v>
      </c>
      <c r="M152" s="12">
        <v>927.21500000000003</v>
      </c>
      <c r="N152" s="16">
        <f t="shared" si="11"/>
        <v>642508.14000000013</v>
      </c>
      <c r="O152" s="16">
        <f t="shared" si="12"/>
        <v>0</v>
      </c>
      <c r="P152" s="16">
        <f t="shared" si="13"/>
        <v>16.640999999999998</v>
      </c>
      <c r="Q152" s="16">
        <f t="shared" si="14"/>
        <v>910.57400000000007</v>
      </c>
      <c r="R152" s="16">
        <f t="shared" si="15"/>
        <v>643435.3550000001</v>
      </c>
    </row>
    <row r="153" spans="1:18" s="4" customFormat="1" ht="18.8" customHeight="1" x14ac:dyDescent="0.3">
      <c r="A153" s="17" t="s">
        <v>16</v>
      </c>
      <c r="B153" s="17" t="s">
        <v>44</v>
      </c>
      <c r="C153" s="18" t="s">
        <v>28</v>
      </c>
      <c r="D153" s="19">
        <v>235648.77999999997</v>
      </c>
      <c r="E153" s="19">
        <v>15962.09</v>
      </c>
      <c r="F153" s="19">
        <v>49382.590000000375</v>
      </c>
      <c r="G153" s="19">
        <v>171560.52000000002</v>
      </c>
      <c r="H153" s="19">
        <v>472553.98000000033</v>
      </c>
      <c r="I153" s="19"/>
      <c r="J153" s="19"/>
      <c r="K153" s="19">
        <v>166855.7599999996</v>
      </c>
      <c r="L153" s="19">
        <v>1838.48</v>
      </c>
      <c r="M153" s="19">
        <v>168694.23999999961</v>
      </c>
      <c r="N153" s="20">
        <f t="shared" si="11"/>
        <v>235648.77999999997</v>
      </c>
      <c r="O153" s="20">
        <f t="shared" si="12"/>
        <v>15962.09</v>
      </c>
      <c r="P153" s="20">
        <f t="shared" si="13"/>
        <v>216238.34999999998</v>
      </c>
      <c r="Q153" s="20">
        <f t="shared" si="14"/>
        <v>173399.00000000003</v>
      </c>
      <c r="R153" s="20">
        <f t="shared" si="15"/>
        <v>641248.22</v>
      </c>
    </row>
    <row r="154" spans="1:18" s="4" customFormat="1" ht="18.8" customHeight="1" x14ac:dyDescent="0.3">
      <c r="A154" s="7" t="s">
        <v>16</v>
      </c>
      <c r="B154" s="7" t="s">
        <v>63</v>
      </c>
      <c r="C154" s="11" t="s">
        <v>39</v>
      </c>
      <c r="D154" s="12">
        <v>11659</v>
      </c>
      <c r="E154" s="12"/>
      <c r="F154" s="12"/>
      <c r="G154" s="12">
        <v>69823.476999999999</v>
      </c>
      <c r="H154" s="12">
        <v>81482.476999999999</v>
      </c>
      <c r="I154" s="12">
        <v>327308.12199999997</v>
      </c>
      <c r="J154" s="12"/>
      <c r="K154" s="12"/>
      <c r="L154" s="12">
        <v>75566.427999999985</v>
      </c>
      <c r="M154" s="12">
        <v>402874.54999999993</v>
      </c>
      <c r="N154" s="16">
        <f t="shared" si="11"/>
        <v>338967.12199999997</v>
      </c>
      <c r="O154" s="16">
        <f t="shared" si="12"/>
        <v>0</v>
      </c>
      <c r="P154" s="16">
        <f t="shared" si="13"/>
        <v>0</v>
      </c>
      <c r="Q154" s="16">
        <f t="shared" si="14"/>
        <v>145389.90499999997</v>
      </c>
      <c r="R154" s="16">
        <f t="shared" si="15"/>
        <v>484357.02699999994</v>
      </c>
    </row>
    <row r="155" spans="1:18" s="4" customFormat="1" ht="18.8" customHeight="1" x14ac:dyDescent="0.3">
      <c r="A155" s="17" t="s">
        <v>16</v>
      </c>
      <c r="B155" s="17" t="s">
        <v>60</v>
      </c>
      <c r="C155" s="18" t="s">
        <v>46</v>
      </c>
      <c r="D155" s="19">
        <v>103843.644</v>
      </c>
      <c r="E155" s="19"/>
      <c r="F155" s="19">
        <v>38363.828000000009</v>
      </c>
      <c r="G155" s="19"/>
      <c r="H155" s="19">
        <v>142207.47200000001</v>
      </c>
      <c r="I155" s="19"/>
      <c r="J155" s="19"/>
      <c r="K155" s="19">
        <v>218332.96499999985</v>
      </c>
      <c r="L155" s="19"/>
      <c r="M155" s="19">
        <v>218332.96499999985</v>
      </c>
      <c r="N155" s="20">
        <f t="shared" si="11"/>
        <v>103843.644</v>
      </c>
      <c r="O155" s="20">
        <f t="shared" si="12"/>
        <v>0</v>
      </c>
      <c r="P155" s="20">
        <f t="shared" si="13"/>
        <v>256696.79299999986</v>
      </c>
      <c r="Q155" s="20">
        <f t="shared" si="14"/>
        <v>0</v>
      </c>
      <c r="R155" s="20">
        <f t="shared" si="15"/>
        <v>360540.43699999986</v>
      </c>
    </row>
    <row r="156" spans="1:18" s="4" customFormat="1" ht="18.8" customHeight="1" x14ac:dyDescent="0.3">
      <c r="A156" s="7" t="s">
        <v>16</v>
      </c>
      <c r="B156" s="7" t="s">
        <v>62</v>
      </c>
      <c r="C156" s="11" t="s">
        <v>22</v>
      </c>
      <c r="D156" s="12">
        <v>143978.07500000001</v>
      </c>
      <c r="E156" s="12"/>
      <c r="F156" s="12"/>
      <c r="G156" s="12"/>
      <c r="H156" s="12">
        <v>143978.07500000001</v>
      </c>
      <c r="I156" s="12"/>
      <c r="J156" s="12"/>
      <c r="K156" s="12"/>
      <c r="L156" s="12"/>
      <c r="M156" s="12"/>
      <c r="N156" s="16">
        <f t="shared" si="11"/>
        <v>143978.07500000001</v>
      </c>
      <c r="O156" s="16">
        <f t="shared" si="12"/>
        <v>0</v>
      </c>
      <c r="P156" s="16">
        <f t="shared" si="13"/>
        <v>0</v>
      </c>
      <c r="Q156" s="16">
        <f t="shared" si="14"/>
        <v>0</v>
      </c>
      <c r="R156" s="16">
        <f t="shared" si="15"/>
        <v>143978.07500000001</v>
      </c>
    </row>
    <row r="157" spans="1:18" s="4" customFormat="1" ht="18.8" customHeight="1" x14ac:dyDescent="0.3">
      <c r="A157" s="17" t="s">
        <v>16</v>
      </c>
      <c r="B157" s="17" t="s">
        <v>64</v>
      </c>
      <c r="C157" s="18" t="s">
        <v>22</v>
      </c>
      <c r="D157" s="19"/>
      <c r="E157" s="19"/>
      <c r="F157" s="19"/>
      <c r="G157" s="19">
        <v>4332.6209999999992</v>
      </c>
      <c r="H157" s="19">
        <v>4332.6209999999992</v>
      </c>
      <c r="I157" s="19"/>
      <c r="J157" s="19"/>
      <c r="K157" s="19"/>
      <c r="L157" s="19"/>
      <c r="M157" s="19"/>
      <c r="N157" s="20">
        <f t="shared" si="11"/>
        <v>0</v>
      </c>
      <c r="O157" s="20">
        <f t="shared" si="12"/>
        <v>0</v>
      </c>
      <c r="P157" s="20">
        <f t="shared" si="13"/>
        <v>0</v>
      </c>
      <c r="Q157" s="20">
        <f t="shared" si="14"/>
        <v>4332.6209999999992</v>
      </c>
      <c r="R157" s="20">
        <f t="shared" si="15"/>
        <v>4332.6209999999992</v>
      </c>
    </row>
    <row r="158" spans="1:18" s="4" customFormat="1" ht="18.8" customHeight="1" x14ac:dyDescent="0.3">
      <c r="A158" s="7" t="s">
        <v>17</v>
      </c>
      <c r="B158" s="7" t="s">
        <v>19</v>
      </c>
      <c r="C158" s="11" t="s">
        <v>20</v>
      </c>
      <c r="D158" s="12">
        <v>4523641.4629999986</v>
      </c>
      <c r="E158" s="12">
        <v>2866531.5269999998</v>
      </c>
      <c r="F158" s="12">
        <v>12123483.607999999</v>
      </c>
      <c r="G158" s="12">
        <v>256595.23799999995</v>
      </c>
      <c r="H158" s="12">
        <v>19770251.835999999</v>
      </c>
      <c r="I158" s="12">
        <v>47779833.523000032</v>
      </c>
      <c r="J158" s="12">
        <v>2982111.267</v>
      </c>
      <c r="K158" s="12">
        <v>17249747.496001069</v>
      </c>
      <c r="L158" s="12">
        <v>2964226.7800000007</v>
      </c>
      <c r="M158" s="12">
        <v>70975919.066001102</v>
      </c>
      <c r="N158" s="16">
        <f t="shared" si="11"/>
        <v>52303474.986000031</v>
      </c>
      <c r="O158" s="16">
        <f t="shared" si="12"/>
        <v>5848642.7939999998</v>
      </c>
      <c r="P158" s="16">
        <f t="shared" si="13"/>
        <v>29373231.104001068</v>
      </c>
      <c r="Q158" s="16">
        <f t="shared" si="14"/>
        <v>3220822.0180000006</v>
      </c>
      <c r="R158" s="16">
        <f t="shared" si="15"/>
        <v>90746170.902001098</v>
      </c>
    </row>
    <row r="159" spans="1:18" s="4" customFormat="1" ht="18.8" customHeight="1" x14ac:dyDescent="0.3">
      <c r="A159" s="17" t="s">
        <v>17</v>
      </c>
      <c r="B159" s="17" t="s">
        <v>21</v>
      </c>
      <c r="C159" s="18" t="s">
        <v>22</v>
      </c>
      <c r="D159" s="19">
        <v>3247536.5619999999</v>
      </c>
      <c r="E159" s="19"/>
      <c r="F159" s="19">
        <v>724495.85099999956</v>
      </c>
      <c r="G159" s="19">
        <v>53856.277000000002</v>
      </c>
      <c r="H159" s="19">
        <v>4025888.6899999995</v>
      </c>
      <c r="I159" s="19">
        <v>50325981.700000003</v>
      </c>
      <c r="J159" s="19"/>
      <c r="K159" s="19">
        <v>586448.42200000002</v>
      </c>
      <c r="L159" s="19">
        <v>933160.97199999995</v>
      </c>
      <c r="M159" s="19">
        <v>51845591.094000004</v>
      </c>
      <c r="N159" s="20">
        <f t="shared" si="11"/>
        <v>53573518.262000002</v>
      </c>
      <c r="O159" s="20">
        <f t="shared" si="12"/>
        <v>0</v>
      </c>
      <c r="P159" s="20">
        <f t="shared" si="13"/>
        <v>1310944.2729999996</v>
      </c>
      <c r="Q159" s="20">
        <f t="shared" si="14"/>
        <v>987017.24899999995</v>
      </c>
      <c r="R159" s="20">
        <f t="shared" si="15"/>
        <v>55871479.784000002</v>
      </c>
    </row>
    <row r="160" spans="1:18" s="4" customFormat="1" ht="18.8" customHeight="1" x14ac:dyDescent="0.3">
      <c r="A160" s="7" t="s">
        <v>17</v>
      </c>
      <c r="B160" s="7" t="s">
        <v>23</v>
      </c>
      <c r="C160" s="11" t="s">
        <v>24</v>
      </c>
      <c r="D160" s="12">
        <v>7544296.9559999993</v>
      </c>
      <c r="E160" s="12">
        <v>469698.32300000003</v>
      </c>
      <c r="F160" s="12">
        <v>3205806.7790000048</v>
      </c>
      <c r="G160" s="12">
        <v>127263.15700000001</v>
      </c>
      <c r="H160" s="12">
        <v>11347065.215000004</v>
      </c>
      <c r="I160" s="12">
        <v>21206022.556000005</v>
      </c>
      <c r="J160" s="12">
        <v>196947.99299999999</v>
      </c>
      <c r="K160" s="12">
        <v>5213981.6590000046</v>
      </c>
      <c r="L160" s="12">
        <v>626046.55099999998</v>
      </c>
      <c r="M160" s="12">
        <v>27242998.759000011</v>
      </c>
      <c r="N160" s="16">
        <f t="shared" si="11"/>
        <v>28750319.512000006</v>
      </c>
      <c r="O160" s="16">
        <f t="shared" si="12"/>
        <v>666646.31599999999</v>
      </c>
      <c r="P160" s="16">
        <f t="shared" si="13"/>
        <v>8419788.4380000085</v>
      </c>
      <c r="Q160" s="16">
        <f t="shared" si="14"/>
        <v>753309.70799999998</v>
      </c>
      <c r="R160" s="16">
        <f t="shared" si="15"/>
        <v>38590063.974000014</v>
      </c>
    </row>
    <row r="161" spans="1:18" s="4" customFormat="1" ht="18.8" customHeight="1" x14ac:dyDescent="0.3">
      <c r="A161" s="17" t="s">
        <v>17</v>
      </c>
      <c r="B161" s="17" t="s">
        <v>25</v>
      </c>
      <c r="C161" s="18" t="s">
        <v>26</v>
      </c>
      <c r="D161" s="19">
        <v>2445331.6870000004</v>
      </c>
      <c r="E161" s="19">
        <v>352328.10100000002</v>
      </c>
      <c r="F161" s="19">
        <v>2089787.5689999983</v>
      </c>
      <c r="G161" s="19">
        <v>73024.099999999991</v>
      </c>
      <c r="H161" s="19">
        <v>4960471.4569999985</v>
      </c>
      <c r="I161" s="19">
        <v>7489904.1109999996</v>
      </c>
      <c r="J161" s="19">
        <v>690895.21099999989</v>
      </c>
      <c r="K161" s="19">
        <v>4108857.2050000001</v>
      </c>
      <c r="L161" s="19">
        <v>616596.83600000001</v>
      </c>
      <c r="M161" s="19">
        <v>12906253.362999998</v>
      </c>
      <c r="N161" s="20">
        <f t="shared" si="11"/>
        <v>9935235.7980000004</v>
      </c>
      <c r="O161" s="20">
        <f t="shared" si="12"/>
        <v>1043223.3119999999</v>
      </c>
      <c r="P161" s="20">
        <f t="shared" si="13"/>
        <v>6198644.7739999983</v>
      </c>
      <c r="Q161" s="20">
        <f t="shared" si="14"/>
        <v>689620.93599999999</v>
      </c>
      <c r="R161" s="20">
        <f t="shared" si="15"/>
        <v>17866724.819999997</v>
      </c>
    </row>
    <row r="162" spans="1:18" s="4" customFormat="1" ht="18.8" customHeight="1" x14ac:dyDescent="0.3">
      <c r="A162" s="7" t="s">
        <v>17</v>
      </c>
      <c r="B162" s="7" t="s">
        <v>29</v>
      </c>
      <c r="C162" s="11" t="s">
        <v>30</v>
      </c>
      <c r="D162" s="12">
        <v>3217445.4279999998</v>
      </c>
      <c r="E162" s="12">
        <v>3265843.0720000006</v>
      </c>
      <c r="F162" s="12">
        <v>8952.6859999999997</v>
      </c>
      <c r="G162" s="12">
        <v>121634.61900000001</v>
      </c>
      <c r="H162" s="12">
        <v>6613875.8049999997</v>
      </c>
      <c r="I162" s="12">
        <v>9358850.7199999988</v>
      </c>
      <c r="J162" s="12">
        <v>22985.178</v>
      </c>
      <c r="K162" s="12">
        <v>169.52</v>
      </c>
      <c r="L162" s="12">
        <v>1399259.68</v>
      </c>
      <c r="M162" s="12">
        <v>10781265.097999997</v>
      </c>
      <c r="N162" s="16">
        <f t="shared" si="11"/>
        <v>12576296.147999998</v>
      </c>
      <c r="O162" s="16">
        <f t="shared" si="12"/>
        <v>3288828.2500000005</v>
      </c>
      <c r="P162" s="16">
        <f t="shared" si="13"/>
        <v>9122.2060000000001</v>
      </c>
      <c r="Q162" s="16">
        <f t="shared" si="14"/>
        <v>1520894.2989999999</v>
      </c>
      <c r="R162" s="16">
        <f t="shared" si="15"/>
        <v>17395140.902999997</v>
      </c>
    </row>
    <row r="163" spans="1:18" s="4" customFormat="1" ht="18.8" customHeight="1" x14ac:dyDescent="0.3">
      <c r="A163" s="17" t="s">
        <v>17</v>
      </c>
      <c r="B163" s="17" t="s">
        <v>31</v>
      </c>
      <c r="C163" s="18" t="s">
        <v>32</v>
      </c>
      <c r="D163" s="19">
        <v>2105403.8600000003</v>
      </c>
      <c r="E163" s="19">
        <v>14560.66</v>
      </c>
      <c r="F163" s="19">
        <v>260208.33100000001</v>
      </c>
      <c r="G163" s="19">
        <v>816999.84699999995</v>
      </c>
      <c r="H163" s="19">
        <v>3197172.6980000008</v>
      </c>
      <c r="I163" s="19">
        <v>7526131.0169999991</v>
      </c>
      <c r="J163" s="19"/>
      <c r="K163" s="19">
        <v>149162.85499999998</v>
      </c>
      <c r="L163" s="19">
        <v>69045.406999999992</v>
      </c>
      <c r="M163" s="19">
        <v>7744339.2789999992</v>
      </c>
      <c r="N163" s="20">
        <f t="shared" si="11"/>
        <v>9631534.8770000003</v>
      </c>
      <c r="O163" s="20">
        <f t="shared" si="12"/>
        <v>14560.66</v>
      </c>
      <c r="P163" s="20">
        <f t="shared" si="13"/>
        <v>409371.18599999999</v>
      </c>
      <c r="Q163" s="20">
        <f t="shared" si="14"/>
        <v>886045.25399999996</v>
      </c>
      <c r="R163" s="20">
        <f t="shared" si="15"/>
        <v>10941511.977</v>
      </c>
    </row>
    <row r="164" spans="1:18" s="4" customFormat="1" ht="18.8" customHeight="1" x14ac:dyDescent="0.3">
      <c r="A164" s="7" t="s">
        <v>17</v>
      </c>
      <c r="B164" s="7" t="s">
        <v>27</v>
      </c>
      <c r="C164" s="11" t="s">
        <v>28</v>
      </c>
      <c r="D164" s="12">
        <v>2037943.0269999998</v>
      </c>
      <c r="E164" s="12">
        <v>1154506.422</v>
      </c>
      <c r="F164" s="12">
        <v>84353.393999998836</v>
      </c>
      <c r="G164" s="12">
        <v>128252.038</v>
      </c>
      <c r="H164" s="12">
        <v>3405054.8809999991</v>
      </c>
      <c r="I164" s="12">
        <v>5344290.7710000006</v>
      </c>
      <c r="J164" s="12">
        <v>38775.589999999997</v>
      </c>
      <c r="K164" s="12">
        <v>615571.37200000172</v>
      </c>
      <c r="L164" s="12">
        <v>537111.63800000004</v>
      </c>
      <c r="M164" s="12">
        <v>6535749.3710000021</v>
      </c>
      <c r="N164" s="16">
        <f t="shared" si="11"/>
        <v>7382233.7980000004</v>
      </c>
      <c r="O164" s="16">
        <f t="shared" si="12"/>
        <v>1193282.0120000001</v>
      </c>
      <c r="P164" s="16">
        <f t="shared" si="13"/>
        <v>699924.76600000053</v>
      </c>
      <c r="Q164" s="16">
        <f t="shared" si="14"/>
        <v>665363.67599999998</v>
      </c>
      <c r="R164" s="16">
        <f t="shared" si="15"/>
        <v>9940804.2520000003</v>
      </c>
    </row>
    <row r="165" spans="1:18" s="4" customFormat="1" ht="18.8" customHeight="1" x14ac:dyDescent="0.3">
      <c r="A165" s="17" t="s">
        <v>17</v>
      </c>
      <c r="B165" s="17" t="s">
        <v>33</v>
      </c>
      <c r="C165" s="18" t="s">
        <v>34</v>
      </c>
      <c r="D165" s="19">
        <v>709622</v>
      </c>
      <c r="E165" s="19">
        <v>3323342</v>
      </c>
      <c r="F165" s="19">
        <v>1342456.4580000003</v>
      </c>
      <c r="G165" s="19">
        <v>65701</v>
      </c>
      <c r="H165" s="19">
        <v>5441121.4580000006</v>
      </c>
      <c r="I165" s="19">
        <v>15114</v>
      </c>
      <c r="J165" s="19">
        <v>493562</v>
      </c>
      <c r="K165" s="19">
        <v>422112.29300000001</v>
      </c>
      <c r="L165" s="19">
        <v>101112</v>
      </c>
      <c r="M165" s="19">
        <v>1031900.2930000001</v>
      </c>
      <c r="N165" s="20">
        <f t="shared" si="11"/>
        <v>724736</v>
      </c>
      <c r="O165" s="20">
        <f t="shared" si="12"/>
        <v>3816904</v>
      </c>
      <c r="P165" s="20">
        <f t="shared" si="13"/>
        <v>1764568.7510000004</v>
      </c>
      <c r="Q165" s="20">
        <f t="shared" si="14"/>
        <v>166813</v>
      </c>
      <c r="R165" s="20">
        <f t="shared" si="15"/>
        <v>6473021.7510000002</v>
      </c>
    </row>
    <row r="166" spans="1:18" s="4" customFormat="1" ht="18.8" customHeight="1" x14ac:dyDescent="0.3">
      <c r="A166" s="7" t="s">
        <v>17</v>
      </c>
      <c r="B166" s="7" t="s">
        <v>35</v>
      </c>
      <c r="C166" s="11" t="s">
        <v>22</v>
      </c>
      <c r="D166" s="12">
        <v>612212.00899999996</v>
      </c>
      <c r="E166" s="12">
        <v>42893.619000000006</v>
      </c>
      <c r="F166" s="12">
        <v>1808562.5640000012</v>
      </c>
      <c r="G166" s="12">
        <v>279080.74199999997</v>
      </c>
      <c r="H166" s="12">
        <v>2742748.9340000013</v>
      </c>
      <c r="I166" s="12">
        <v>311192.47100000002</v>
      </c>
      <c r="J166" s="12">
        <v>7282.26</v>
      </c>
      <c r="K166" s="12">
        <v>1656208.6410000001</v>
      </c>
      <c r="L166" s="12">
        <v>631720.85499999998</v>
      </c>
      <c r="M166" s="12">
        <v>2606404.227</v>
      </c>
      <c r="N166" s="16">
        <f t="shared" si="11"/>
        <v>923404.48</v>
      </c>
      <c r="O166" s="16">
        <f t="shared" si="12"/>
        <v>50175.879000000008</v>
      </c>
      <c r="P166" s="16">
        <f t="shared" si="13"/>
        <v>3464771.205000001</v>
      </c>
      <c r="Q166" s="16">
        <f t="shared" si="14"/>
        <v>910801.59699999995</v>
      </c>
      <c r="R166" s="16">
        <f t="shared" si="15"/>
        <v>5349153.1610000012</v>
      </c>
    </row>
    <row r="167" spans="1:18" s="4" customFormat="1" ht="18.8" customHeight="1" x14ac:dyDescent="0.3">
      <c r="A167" s="17" t="s">
        <v>17</v>
      </c>
      <c r="B167" s="17" t="s">
        <v>36</v>
      </c>
      <c r="C167" s="18" t="s">
        <v>37</v>
      </c>
      <c r="D167" s="19">
        <v>1109094.2439999999</v>
      </c>
      <c r="E167" s="19">
        <v>87942.428000000014</v>
      </c>
      <c r="F167" s="19">
        <v>875646.55399999931</v>
      </c>
      <c r="G167" s="19">
        <v>216632.02000000008</v>
      </c>
      <c r="H167" s="19">
        <v>2289315.2459999993</v>
      </c>
      <c r="I167" s="19">
        <v>686996.25</v>
      </c>
      <c r="J167" s="19">
        <v>6893.08</v>
      </c>
      <c r="K167" s="19">
        <v>1700303.8449999995</v>
      </c>
      <c r="L167" s="19">
        <v>611932.8459999999</v>
      </c>
      <c r="M167" s="19">
        <v>3006126.0209999993</v>
      </c>
      <c r="N167" s="20">
        <f t="shared" si="11"/>
        <v>1796090.4939999999</v>
      </c>
      <c r="O167" s="20">
        <f t="shared" si="12"/>
        <v>94835.508000000016</v>
      </c>
      <c r="P167" s="20">
        <f t="shared" si="13"/>
        <v>2575950.3989999988</v>
      </c>
      <c r="Q167" s="20">
        <f t="shared" si="14"/>
        <v>828564.86599999992</v>
      </c>
      <c r="R167" s="20">
        <f t="shared" si="15"/>
        <v>5295441.2669999991</v>
      </c>
    </row>
    <row r="168" spans="1:18" s="4" customFormat="1" ht="18.8" customHeight="1" x14ac:dyDescent="0.3">
      <c r="A168" s="7" t="s">
        <v>17</v>
      </c>
      <c r="B168" s="7" t="s">
        <v>38</v>
      </c>
      <c r="C168" s="11" t="s">
        <v>39</v>
      </c>
      <c r="D168" s="12">
        <v>1616510.6679999998</v>
      </c>
      <c r="E168" s="12">
        <v>2216460.673</v>
      </c>
      <c r="F168" s="12"/>
      <c r="G168" s="12"/>
      <c r="H168" s="12">
        <v>3832971.341</v>
      </c>
      <c r="I168" s="12">
        <v>131343.916</v>
      </c>
      <c r="J168" s="12">
        <v>913109.39699999988</v>
      </c>
      <c r="K168" s="12"/>
      <c r="L168" s="12"/>
      <c r="M168" s="12">
        <v>1044453.3129999998</v>
      </c>
      <c r="N168" s="16">
        <f t="shared" si="11"/>
        <v>1747854.5839999998</v>
      </c>
      <c r="O168" s="16">
        <f t="shared" si="12"/>
        <v>3129570.07</v>
      </c>
      <c r="P168" s="16">
        <f t="shared" si="13"/>
        <v>0</v>
      </c>
      <c r="Q168" s="16">
        <f t="shared" si="14"/>
        <v>0</v>
      </c>
      <c r="R168" s="16">
        <f t="shared" si="15"/>
        <v>4877424.6540000001</v>
      </c>
    </row>
    <row r="169" spans="1:18" s="4" customFormat="1" ht="18.8" customHeight="1" x14ac:dyDescent="0.3">
      <c r="A169" s="17" t="s">
        <v>17</v>
      </c>
      <c r="B169" s="17" t="s">
        <v>43</v>
      </c>
      <c r="C169" s="18" t="s">
        <v>39</v>
      </c>
      <c r="D169" s="19">
        <v>268110.54000000004</v>
      </c>
      <c r="E169" s="19"/>
      <c r="F169" s="19">
        <v>1016290.081999985</v>
      </c>
      <c r="G169" s="19">
        <v>62556.317999999992</v>
      </c>
      <c r="H169" s="19">
        <v>1346956.939999985</v>
      </c>
      <c r="I169" s="19"/>
      <c r="J169" s="19"/>
      <c r="K169" s="19">
        <v>1503147.9629999995</v>
      </c>
      <c r="L169" s="19">
        <v>153595.99</v>
      </c>
      <c r="M169" s="19">
        <v>1656743.9529999995</v>
      </c>
      <c r="N169" s="20">
        <f t="shared" si="11"/>
        <v>268110.54000000004</v>
      </c>
      <c r="O169" s="20">
        <f t="shared" si="12"/>
        <v>0</v>
      </c>
      <c r="P169" s="20">
        <f t="shared" si="13"/>
        <v>2519438.0449999846</v>
      </c>
      <c r="Q169" s="20">
        <f t="shared" si="14"/>
        <v>216152.30799999999</v>
      </c>
      <c r="R169" s="20">
        <f t="shared" si="15"/>
        <v>3003700.8929999843</v>
      </c>
    </row>
    <row r="170" spans="1:18" s="4" customFormat="1" ht="18.8" customHeight="1" x14ac:dyDescent="0.3">
      <c r="A170" s="7" t="s">
        <v>17</v>
      </c>
      <c r="B170" s="7" t="s">
        <v>51</v>
      </c>
      <c r="C170" s="11" t="s">
        <v>32</v>
      </c>
      <c r="D170" s="12">
        <v>1313304.433</v>
      </c>
      <c r="E170" s="12"/>
      <c r="F170" s="12">
        <v>28862.159999999996</v>
      </c>
      <c r="G170" s="12">
        <v>148908.84999999998</v>
      </c>
      <c r="H170" s="12">
        <v>1491075.443</v>
      </c>
      <c r="I170" s="12">
        <v>1337409.331</v>
      </c>
      <c r="J170" s="12"/>
      <c r="K170" s="12">
        <v>39027.860999999997</v>
      </c>
      <c r="L170" s="12">
        <v>50921.605999999992</v>
      </c>
      <c r="M170" s="12">
        <v>1427358.798</v>
      </c>
      <c r="N170" s="16">
        <f t="shared" si="11"/>
        <v>2650713.764</v>
      </c>
      <c r="O170" s="16">
        <f t="shared" si="12"/>
        <v>0</v>
      </c>
      <c r="P170" s="16">
        <f t="shared" si="13"/>
        <v>67890.020999999993</v>
      </c>
      <c r="Q170" s="16">
        <f t="shared" si="14"/>
        <v>199830.45599999998</v>
      </c>
      <c r="R170" s="16">
        <f t="shared" si="15"/>
        <v>2918434.2409999999</v>
      </c>
    </row>
    <row r="171" spans="1:18" s="4" customFormat="1" ht="18.8" customHeight="1" x14ac:dyDescent="0.3">
      <c r="A171" s="17" t="s">
        <v>17</v>
      </c>
      <c r="B171" s="17" t="s">
        <v>57</v>
      </c>
      <c r="C171" s="18" t="s">
        <v>28</v>
      </c>
      <c r="D171" s="19">
        <v>157861.9</v>
      </c>
      <c r="E171" s="19"/>
      <c r="F171" s="19"/>
      <c r="G171" s="19">
        <v>85.68</v>
      </c>
      <c r="H171" s="19">
        <v>157947.57999999999</v>
      </c>
      <c r="I171" s="19">
        <v>2620557.4900000002</v>
      </c>
      <c r="J171" s="19"/>
      <c r="K171" s="19"/>
      <c r="L171" s="19">
        <v>53.470999999999997</v>
      </c>
      <c r="M171" s="19">
        <v>2620610.9610000001</v>
      </c>
      <c r="N171" s="20">
        <f t="shared" si="11"/>
        <v>2778419.39</v>
      </c>
      <c r="O171" s="20">
        <f t="shared" si="12"/>
        <v>0</v>
      </c>
      <c r="P171" s="20">
        <f t="shared" si="13"/>
        <v>0</v>
      </c>
      <c r="Q171" s="20">
        <f t="shared" si="14"/>
        <v>139.15100000000001</v>
      </c>
      <c r="R171" s="20">
        <f t="shared" si="15"/>
        <v>2778558.5410000002</v>
      </c>
    </row>
    <row r="172" spans="1:18" s="4" customFormat="1" ht="18.8" customHeight="1" x14ac:dyDescent="0.3">
      <c r="A172" s="7" t="s">
        <v>17</v>
      </c>
      <c r="B172" s="7" t="s">
        <v>42</v>
      </c>
      <c r="C172" s="11" t="s">
        <v>32</v>
      </c>
      <c r="D172" s="12"/>
      <c r="E172" s="12"/>
      <c r="F172" s="12">
        <v>1110289.8210000012</v>
      </c>
      <c r="G172" s="12">
        <v>251.32</v>
      </c>
      <c r="H172" s="12">
        <v>1110541.1410000012</v>
      </c>
      <c r="I172" s="12"/>
      <c r="J172" s="12"/>
      <c r="K172" s="12">
        <v>1533092.7400000421</v>
      </c>
      <c r="L172" s="12">
        <v>7144.5619999999999</v>
      </c>
      <c r="M172" s="12">
        <v>1540237.3020000421</v>
      </c>
      <c r="N172" s="16">
        <f t="shared" si="11"/>
        <v>0</v>
      </c>
      <c r="O172" s="16">
        <f t="shared" si="12"/>
        <v>0</v>
      </c>
      <c r="P172" s="16">
        <f t="shared" si="13"/>
        <v>2643382.5610000435</v>
      </c>
      <c r="Q172" s="16">
        <f t="shared" si="14"/>
        <v>7395.8819999999996</v>
      </c>
      <c r="R172" s="16">
        <f t="shared" si="15"/>
        <v>2650778.4430000433</v>
      </c>
    </row>
    <row r="173" spans="1:18" s="4" customFormat="1" ht="18.8" customHeight="1" x14ac:dyDescent="0.3">
      <c r="A173" s="17" t="s">
        <v>17</v>
      </c>
      <c r="B173" s="17" t="s">
        <v>47</v>
      </c>
      <c r="C173" s="18" t="s">
        <v>48</v>
      </c>
      <c r="D173" s="19">
        <v>331358.46000000002</v>
      </c>
      <c r="E173" s="19"/>
      <c r="F173" s="19"/>
      <c r="G173" s="19"/>
      <c r="H173" s="19">
        <v>331358.46000000002</v>
      </c>
      <c r="I173" s="19">
        <v>1277198.0379999999</v>
      </c>
      <c r="J173" s="19">
        <v>72651.321000000011</v>
      </c>
      <c r="K173" s="19"/>
      <c r="L173" s="19">
        <v>38137.933000000005</v>
      </c>
      <c r="M173" s="19">
        <v>1387987.2919999999</v>
      </c>
      <c r="N173" s="20">
        <f t="shared" si="11"/>
        <v>1608556.4979999999</v>
      </c>
      <c r="O173" s="20">
        <f t="shared" si="12"/>
        <v>72651.321000000011</v>
      </c>
      <c r="P173" s="20">
        <f t="shared" si="13"/>
        <v>0</v>
      </c>
      <c r="Q173" s="20">
        <f t="shared" si="14"/>
        <v>38137.933000000005</v>
      </c>
      <c r="R173" s="20">
        <f t="shared" si="15"/>
        <v>1719345.7519999999</v>
      </c>
    </row>
    <row r="174" spans="1:18" s="4" customFormat="1" ht="18.8" customHeight="1" x14ac:dyDescent="0.3">
      <c r="A174" s="7" t="s">
        <v>17</v>
      </c>
      <c r="B174" s="7" t="s">
        <v>40</v>
      </c>
      <c r="C174" s="11" t="s">
        <v>41</v>
      </c>
      <c r="D174" s="12">
        <v>1259690.3069999998</v>
      </c>
      <c r="E174" s="12">
        <v>116368.03600000001</v>
      </c>
      <c r="F174" s="12">
        <v>52141.350000000006</v>
      </c>
      <c r="G174" s="12">
        <v>41723.43</v>
      </c>
      <c r="H174" s="12">
        <v>1469923.1229999999</v>
      </c>
      <c r="I174" s="12"/>
      <c r="J174" s="12">
        <v>2629.623</v>
      </c>
      <c r="K174" s="12">
        <v>192396.74999999985</v>
      </c>
      <c r="L174" s="12">
        <v>123.071</v>
      </c>
      <c r="M174" s="12">
        <v>195149.44399999984</v>
      </c>
      <c r="N174" s="16">
        <f t="shared" si="11"/>
        <v>1259690.3069999998</v>
      </c>
      <c r="O174" s="16">
        <f t="shared" si="12"/>
        <v>118997.65900000001</v>
      </c>
      <c r="P174" s="16">
        <f t="shared" si="13"/>
        <v>244538.09999999986</v>
      </c>
      <c r="Q174" s="16">
        <f t="shared" si="14"/>
        <v>41846.501000000004</v>
      </c>
      <c r="R174" s="16">
        <f t="shared" si="15"/>
        <v>1665072.5669999998</v>
      </c>
    </row>
    <row r="175" spans="1:18" s="4" customFormat="1" ht="18.8" customHeight="1" x14ac:dyDescent="0.3">
      <c r="A175" s="17" t="s">
        <v>17</v>
      </c>
      <c r="B175" s="17" t="s">
        <v>52</v>
      </c>
      <c r="C175" s="18" t="s">
        <v>34</v>
      </c>
      <c r="D175" s="19">
        <v>778185.75899999996</v>
      </c>
      <c r="E175" s="19"/>
      <c r="F175" s="19">
        <v>4</v>
      </c>
      <c r="G175" s="19">
        <v>178775.29699999999</v>
      </c>
      <c r="H175" s="19">
        <v>956965.05599999998</v>
      </c>
      <c r="I175" s="19">
        <v>214432</v>
      </c>
      <c r="J175" s="19"/>
      <c r="K175" s="19"/>
      <c r="L175" s="19">
        <v>222075.94400000002</v>
      </c>
      <c r="M175" s="19">
        <v>436507.94400000002</v>
      </c>
      <c r="N175" s="20">
        <f t="shared" si="11"/>
        <v>992617.75899999996</v>
      </c>
      <c r="O175" s="20">
        <f t="shared" si="12"/>
        <v>0</v>
      </c>
      <c r="P175" s="20">
        <f t="shared" si="13"/>
        <v>4</v>
      </c>
      <c r="Q175" s="20">
        <f t="shared" si="14"/>
        <v>400851.24100000004</v>
      </c>
      <c r="R175" s="20">
        <f t="shared" si="15"/>
        <v>1393473</v>
      </c>
    </row>
    <row r="176" spans="1:18" s="4" customFormat="1" ht="18.8" customHeight="1" x14ac:dyDescent="0.3">
      <c r="A176" s="7" t="s">
        <v>17</v>
      </c>
      <c r="B176" s="7" t="s">
        <v>45</v>
      </c>
      <c r="C176" s="11" t="s">
        <v>46</v>
      </c>
      <c r="D176" s="12"/>
      <c r="E176" s="12"/>
      <c r="F176" s="12"/>
      <c r="G176" s="12"/>
      <c r="H176" s="12"/>
      <c r="I176" s="12">
        <v>1121496</v>
      </c>
      <c r="J176" s="12"/>
      <c r="K176" s="12"/>
      <c r="L176" s="12"/>
      <c r="M176" s="12">
        <v>1121496</v>
      </c>
      <c r="N176" s="16">
        <f t="shared" si="11"/>
        <v>1121496</v>
      </c>
      <c r="O176" s="16">
        <f t="shared" si="12"/>
        <v>0</v>
      </c>
      <c r="P176" s="16">
        <f t="shared" si="13"/>
        <v>0</v>
      </c>
      <c r="Q176" s="16">
        <f t="shared" si="14"/>
        <v>0</v>
      </c>
      <c r="R176" s="16">
        <f t="shared" si="15"/>
        <v>1121496</v>
      </c>
    </row>
    <row r="177" spans="1:18" s="4" customFormat="1" ht="18.8" customHeight="1" x14ac:dyDescent="0.3">
      <c r="A177" s="17" t="s">
        <v>17</v>
      </c>
      <c r="B177" s="17" t="s">
        <v>55</v>
      </c>
      <c r="C177" s="18" t="s">
        <v>56</v>
      </c>
      <c r="D177" s="19">
        <v>1481</v>
      </c>
      <c r="E177" s="19"/>
      <c r="F177" s="19"/>
      <c r="G177" s="19">
        <v>283.3</v>
      </c>
      <c r="H177" s="19">
        <v>1764.3</v>
      </c>
      <c r="I177" s="19">
        <v>1011004.3999999999</v>
      </c>
      <c r="J177" s="19"/>
      <c r="K177" s="19"/>
      <c r="L177" s="19">
        <v>1526.4</v>
      </c>
      <c r="M177" s="19">
        <v>1012530.7999999999</v>
      </c>
      <c r="N177" s="20">
        <f t="shared" si="11"/>
        <v>1012485.3999999999</v>
      </c>
      <c r="O177" s="20">
        <f t="shared" si="12"/>
        <v>0</v>
      </c>
      <c r="P177" s="20">
        <f t="shared" si="13"/>
        <v>0</v>
      </c>
      <c r="Q177" s="20">
        <f t="shared" si="14"/>
        <v>1809.7</v>
      </c>
      <c r="R177" s="20">
        <f t="shared" si="15"/>
        <v>1014295.1</v>
      </c>
    </row>
    <row r="178" spans="1:18" s="4" customFormat="1" ht="18.8" customHeight="1" x14ac:dyDescent="0.3">
      <c r="A178" s="7" t="s">
        <v>17</v>
      </c>
      <c r="B178" s="7" t="s">
        <v>58</v>
      </c>
      <c r="C178" s="11" t="s">
        <v>26</v>
      </c>
      <c r="D178" s="12">
        <v>704582.73</v>
      </c>
      <c r="E178" s="12"/>
      <c r="F178" s="12">
        <v>173.91200000000001</v>
      </c>
      <c r="G178" s="12">
        <v>459.173</v>
      </c>
      <c r="H178" s="12">
        <v>705215.81499999994</v>
      </c>
      <c r="I178" s="12"/>
      <c r="J178" s="12"/>
      <c r="K178" s="12"/>
      <c r="L178" s="12"/>
      <c r="M178" s="12"/>
      <c r="N178" s="16">
        <f t="shared" si="11"/>
        <v>704582.73</v>
      </c>
      <c r="O178" s="16">
        <f t="shared" si="12"/>
        <v>0</v>
      </c>
      <c r="P178" s="16">
        <f t="shared" si="13"/>
        <v>173.91200000000001</v>
      </c>
      <c r="Q178" s="16">
        <f t="shared" si="14"/>
        <v>459.173</v>
      </c>
      <c r="R178" s="16">
        <f t="shared" si="15"/>
        <v>705215.81499999994</v>
      </c>
    </row>
    <row r="179" spans="1:18" s="4" customFormat="1" ht="18.8" customHeight="1" x14ac:dyDescent="0.3">
      <c r="A179" s="17" t="s">
        <v>17</v>
      </c>
      <c r="B179" s="17" t="s">
        <v>59</v>
      </c>
      <c r="C179" s="18" t="s">
        <v>20</v>
      </c>
      <c r="D179" s="19">
        <v>521949.63000000006</v>
      </c>
      <c r="E179" s="19"/>
      <c r="F179" s="19">
        <v>363.57099999999997</v>
      </c>
      <c r="G179" s="19">
        <v>143190.97099999996</v>
      </c>
      <c r="H179" s="19">
        <v>665504.17200000002</v>
      </c>
      <c r="I179" s="19"/>
      <c r="J179" s="19"/>
      <c r="K179" s="19">
        <v>37.409999999999997</v>
      </c>
      <c r="L179" s="19">
        <v>39229.199999999997</v>
      </c>
      <c r="M179" s="19">
        <v>39266.61</v>
      </c>
      <c r="N179" s="20">
        <f t="shared" si="11"/>
        <v>521949.63000000006</v>
      </c>
      <c r="O179" s="20">
        <f t="shared" si="12"/>
        <v>0</v>
      </c>
      <c r="P179" s="20">
        <f t="shared" si="13"/>
        <v>400.98099999999999</v>
      </c>
      <c r="Q179" s="20">
        <f t="shared" si="14"/>
        <v>182420.17099999997</v>
      </c>
      <c r="R179" s="20">
        <f t="shared" si="15"/>
        <v>704770.78200000001</v>
      </c>
    </row>
    <row r="180" spans="1:18" s="4" customFormat="1" ht="18.8" customHeight="1" x14ac:dyDescent="0.3">
      <c r="A180" s="7" t="s">
        <v>17</v>
      </c>
      <c r="B180" s="7" t="s">
        <v>61</v>
      </c>
      <c r="C180" s="11" t="s">
        <v>24</v>
      </c>
      <c r="D180" s="12">
        <v>640465.60000000009</v>
      </c>
      <c r="E180" s="12"/>
      <c r="F180" s="12"/>
      <c r="G180" s="12"/>
      <c r="H180" s="12">
        <v>640465.60000000009</v>
      </c>
      <c r="I180" s="12">
        <v>14000</v>
      </c>
      <c r="J180" s="12"/>
      <c r="K180" s="12"/>
      <c r="L180" s="12">
        <v>21150</v>
      </c>
      <c r="M180" s="12">
        <v>35150</v>
      </c>
      <c r="N180" s="16">
        <f t="shared" si="11"/>
        <v>654465.60000000009</v>
      </c>
      <c r="O180" s="16">
        <f t="shared" si="12"/>
        <v>0</v>
      </c>
      <c r="P180" s="16">
        <f t="shared" si="13"/>
        <v>0</v>
      </c>
      <c r="Q180" s="16">
        <f t="shared" si="14"/>
        <v>21150</v>
      </c>
      <c r="R180" s="16">
        <f t="shared" si="15"/>
        <v>675615.60000000009</v>
      </c>
    </row>
    <row r="181" spans="1:18" s="4" customFormat="1" ht="18.8" customHeight="1" x14ac:dyDescent="0.3">
      <c r="A181" s="17" t="s">
        <v>17</v>
      </c>
      <c r="B181" s="17" t="s">
        <v>53</v>
      </c>
      <c r="C181" s="18" t="s">
        <v>54</v>
      </c>
      <c r="D181" s="19">
        <v>568809.73300000001</v>
      </c>
      <c r="E181" s="19"/>
      <c r="F181" s="19">
        <v>524.89800000000002</v>
      </c>
      <c r="G181" s="19">
        <v>18524.017</v>
      </c>
      <c r="H181" s="19">
        <v>587858.64800000004</v>
      </c>
      <c r="I181" s="19">
        <v>16518.629000000001</v>
      </c>
      <c r="J181" s="19"/>
      <c r="K181" s="19"/>
      <c r="L181" s="19">
        <v>33642.639999999999</v>
      </c>
      <c r="M181" s="19">
        <v>50161.269</v>
      </c>
      <c r="N181" s="20">
        <f t="shared" si="11"/>
        <v>585328.36199999996</v>
      </c>
      <c r="O181" s="20">
        <f t="shared" si="12"/>
        <v>0</v>
      </c>
      <c r="P181" s="20">
        <f t="shared" si="13"/>
        <v>524.89800000000002</v>
      </c>
      <c r="Q181" s="20">
        <f t="shared" si="14"/>
        <v>52166.656999999999</v>
      </c>
      <c r="R181" s="20">
        <f t="shared" si="15"/>
        <v>638019.91700000002</v>
      </c>
    </row>
    <row r="182" spans="1:18" s="4" customFormat="1" ht="18.8" customHeight="1" x14ac:dyDescent="0.3">
      <c r="A182" s="7" t="s">
        <v>17</v>
      </c>
      <c r="B182" s="7" t="s">
        <v>44</v>
      </c>
      <c r="C182" s="11" t="s">
        <v>28</v>
      </c>
      <c r="D182" s="12">
        <v>222803.22999999998</v>
      </c>
      <c r="E182" s="12"/>
      <c r="F182" s="12">
        <v>46470.451000000059</v>
      </c>
      <c r="G182" s="12">
        <v>101349.024</v>
      </c>
      <c r="H182" s="12">
        <v>370622.70500000007</v>
      </c>
      <c r="I182" s="12"/>
      <c r="J182" s="12">
        <v>6323.5640000000003</v>
      </c>
      <c r="K182" s="12">
        <v>177094.315</v>
      </c>
      <c r="L182" s="12">
        <v>6358.66</v>
      </c>
      <c r="M182" s="12">
        <v>189776.53900000002</v>
      </c>
      <c r="N182" s="16">
        <f t="shared" si="11"/>
        <v>222803.22999999998</v>
      </c>
      <c r="O182" s="16">
        <f t="shared" si="12"/>
        <v>6323.5640000000003</v>
      </c>
      <c r="P182" s="16">
        <f t="shared" si="13"/>
        <v>223564.76600000006</v>
      </c>
      <c r="Q182" s="16">
        <f t="shared" si="14"/>
        <v>107707.68400000001</v>
      </c>
      <c r="R182" s="16">
        <f t="shared" si="15"/>
        <v>560399.24400000006</v>
      </c>
    </row>
    <row r="183" spans="1:18" s="4" customFormat="1" ht="18.8" customHeight="1" x14ac:dyDescent="0.3">
      <c r="A183" s="17" t="s">
        <v>17</v>
      </c>
      <c r="B183" s="17" t="s">
        <v>60</v>
      </c>
      <c r="C183" s="18" t="s">
        <v>46</v>
      </c>
      <c r="D183" s="19">
        <v>230448.02</v>
      </c>
      <c r="E183" s="19"/>
      <c r="F183" s="19">
        <v>45008.640999999996</v>
      </c>
      <c r="G183" s="19">
        <v>1479.1559999999999</v>
      </c>
      <c r="H183" s="19">
        <v>276935.81699999998</v>
      </c>
      <c r="I183" s="19">
        <v>24541.161</v>
      </c>
      <c r="J183" s="19"/>
      <c r="K183" s="19">
        <v>251898.09299999999</v>
      </c>
      <c r="L183" s="19"/>
      <c r="M183" s="19">
        <v>276439.25400000002</v>
      </c>
      <c r="N183" s="20">
        <f t="shared" si="11"/>
        <v>254989.18099999998</v>
      </c>
      <c r="O183" s="20">
        <f t="shared" si="12"/>
        <v>0</v>
      </c>
      <c r="P183" s="20">
        <f t="shared" si="13"/>
        <v>296906.734</v>
      </c>
      <c r="Q183" s="20">
        <f t="shared" si="14"/>
        <v>1479.1559999999999</v>
      </c>
      <c r="R183" s="20">
        <f t="shared" si="15"/>
        <v>553375.071</v>
      </c>
    </row>
    <row r="184" spans="1:18" s="4" customFormat="1" ht="18.8" customHeight="1" x14ac:dyDescent="0.3">
      <c r="A184" s="7" t="s">
        <v>17</v>
      </c>
      <c r="B184" s="7" t="s">
        <v>63</v>
      </c>
      <c r="C184" s="11" t="s">
        <v>39</v>
      </c>
      <c r="D184" s="12"/>
      <c r="E184" s="12"/>
      <c r="F184" s="12"/>
      <c r="G184" s="12">
        <v>70653.024999999994</v>
      </c>
      <c r="H184" s="12">
        <v>70653.024999999994</v>
      </c>
      <c r="I184" s="12">
        <v>259991.36299999998</v>
      </c>
      <c r="J184" s="12"/>
      <c r="K184" s="12"/>
      <c r="L184" s="12">
        <v>57142.987999999998</v>
      </c>
      <c r="M184" s="12">
        <v>317134.35099999997</v>
      </c>
      <c r="N184" s="16">
        <f t="shared" si="11"/>
        <v>259991.36299999998</v>
      </c>
      <c r="O184" s="16">
        <f t="shared" si="12"/>
        <v>0</v>
      </c>
      <c r="P184" s="16">
        <f t="shared" si="13"/>
        <v>0</v>
      </c>
      <c r="Q184" s="16">
        <f t="shared" si="14"/>
        <v>127796.01299999999</v>
      </c>
      <c r="R184" s="16">
        <f t="shared" si="15"/>
        <v>387787.37599999993</v>
      </c>
    </row>
    <row r="185" spans="1:18" s="4" customFormat="1" ht="18.8" customHeight="1" x14ac:dyDescent="0.3">
      <c r="A185" s="17" t="s">
        <v>17</v>
      </c>
      <c r="B185" s="17" t="s">
        <v>62</v>
      </c>
      <c r="C185" s="18" t="s">
        <v>22</v>
      </c>
      <c r="D185" s="19">
        <v>114331.16</v>
      </c>
      <c r="E185" s="19"/>
      <c r="F185" s="19"/>
      <c r="G185" s="19">
        <v>9945.1200000000008</v>
      </c>
      <c r="H185" s="19">
        <v>124276.28</v>
      </c>
      <c r="I185" s="19"/>
      <c r="J185" s="19"/>
      <c r="K185" s="19"/>
      <c r="L185" s="19"/>
      <c r="M185" s="19"/>
      <c r="N185" s="20">
        <f t="shared" si="11"/>
        <v>114331.16</v>
      </c>
      <c r="O185" s="20">
        <f t="shared" si="12"/>
        <v>0</v>
      </c>
      <c r="P185" s="20">
        <f t="shared" si="13"/>
        <v>0</v>
      </c>
      <c r="Q185" s="20">
        <f t="shared" si="14"/>
        <v>9945.1200000000008</v>
      </c>
      <c r="R185" s="20">
        <f t="shared" si="15"/>
        <v>124276.28</v>
      </c>
    </row>
    <row r="186" spans="1:18" s="4" customFormat="1" ht="18.8" customHeight="1" x14ac:dyDescent="0.3">
      <c r="A186" s="7" t="s">
        <v>17</v>
      </c>
      <c r="B186" s="7" t="s">
        <v>66</v>
      </c>
      <c r="C186" s="11" t="s">
        <v>67</v>
      </c>
      <c r="D186" s="12">
        <v>6021.5860000000002</v>
      </c>
      <c r="E186" s="12"/>
      <c r="F186" s="12"/>
      <c r="G186" s="12">
        <v>23794.754999999997</v>
      </c>
      <c r="H186" s="12">
        <v>29816.340999999997</v>
      </c>
      <c r="I186" s="12"/>
      <c r="J186" s="12"/>
      <c r="K186" s="12"/>
      <c r="L186" s="12"/>
      <c r="M186" s="12"/>
      <c r="N186" s="16">
        <f t="shared" si="11"/>
        <v>6021.5860000000002</v>
      </c>
      <c r="O186" s="16">
        <f t="shared" si="12"/>
        <v>0</v>
      </c>
      <c r="P186" s="16">
        <f t="shared" si="13"/>
        <v>0</v>
      </c>
      <c r="Q186" s="16">
        <f t="shared" si="14"/>
        <v>23794.754999999997</v>
      </c>
      <c r="R186" s="16">
        <f t="shared" si="15"/>
        <v>29816.340999999997</v>
      </c>
    </row>
    <row r="187" spans="1:18" s="4" customFormat="1" ht="18.8" customHeight="1" x14ac:dyDescent="0.3">
      <c r="A187" s="17" t="s">
        <v>17</v>
      </c>
      <c r="B187" s="17" t="s">
        <v>64</v>
      </c>
      <c r="C187" s="18" t="s">
        <v>22</v>
      </c>
      <c r="D187" s="19">
        <v>721.65800000000002</v>
      </c>
      <c r="E187" s="19"/>
      <c r="F187" s="19"/>
      <c r="G187" s="19">
        <v>2144.0590000000002</v>
      </c>
      <c r="H187" s="19">
        <v>2865.7170000000001</v>
      </c>
      <c r="I187" s="19"/>
      <c r="J187" s="19"/>
      <c r="K187" s="19"/>
      <c r="L187" s="19"/>
      <c r="M187" s="19"/>
      <c r="N187" s="20">
        <f t="shared" si="11"/>
        <v>721.65800000000002</v>
      </c>
      <c r="O187" s="20">
        <f t="shared" si="12"/>
        <v>0</v>
      </c>
      <c r="P187" s="20">
        <f t="shared" si="13"/>
        <v>0</v>
      </c>
      <c r="Q187" s="20">
        <f t="shared" si="14"/>
        <v>2144.0590000000002</v>
      </c>
      <c r="R187" s="20">
        <f t="shared" si="15"/>
        <v>2865.7170000000001</v>
      </c>
    </row>
    <row r="188" spans="1:18" s="4" customFormat="1" ht="18.8" customHeight="1" x14ac:dyDescent="0.3">
      <c r="A188" s="7" t="s">
        <v>17</v>
      </c>
      <c r="B188" s="7" t="s">
        <v>49</v>
      </c>
      <c r="C188" s="11" t="s">
        <v>50</v>
      </c>
      <c r="D188" s="12"/>
      <c r="E188" s="12"/>
      <c r="F188" s="12"/>
      <c r="G188" s="12"/>
      <c r="H188" s="12"/>
      <c r="I188" s="12"/>
      <c r="J188" s="12"/>
      <c r="K188" s="12"/>
      <c r="L188" s="12">
        <v>2013</v>
      </c>
      <c r="M188" s="12">
        <v>2013</v>
      </c>
      <c r="N188" s="16">
        <f t="shared" si="11"/>
        <v>0</v>
      </c>
      <c r="O188" s="16">
        <f t="shared" si="12"/>
        <v>0</v>
      </c>
      <c r="P188" s="16">
        <f t="shared" si="13"/>
        <v>0</v>
      </c>
      <c r="Q188" s="16">
        <f t="shared" si="14"/>
        <v>2013</v>
      </c>
      <c r="R188" s="16">
        <f t="shared" si="15"/>
        <v>2013</v>
      </c>
    </row>
    <row r="189" spans="1:18" s="4" customFormat="1" ht="18.8" customHeight="1" x14ac:dyDescent="0.3">
      <c r="A189" s="17" t="s">
        <v>18</v>
      </c>
      <c r="B189" s="17" t="s">
        <v>19</v>
      </c>
      <c r="C189" s="18" t="s">
        <v>20</v>
      </c>
      <c r="D189" s="19">
        <v>5749006.602</v>
      </c>
      <c r="E189" s="19">
        <v>4362760.1290000025</v>
      </c>
      <c r="F189" s="19">
        <v>10363995.638994329</v>
      </c>
      <c r="G189" s="19">
        <v>75837.208999999973</v>
      </c>
      <c r="H189" s="19">
        <v>20551599.57899433</v>
      </c>
      <c r="I189" s="19">
        <v>43504790.095000014</v>
      </c>
      <c r="J189" s="19">
        <v>2510759.6249999991</v>
      </c>
      <c r="K189" s="19">
        <v>16714970.042998265</v>
      </c>
      <c r="L189" s="19">
        <v>2793458.820000004</v>
      </c>
      <c r="M189" s="19">
        <v>65523978.582998291</v>
      </c>
      <c r="N189" s="20">
        <f t="shared" si="11"/>
        <v>49253796.697000012</v>
      </c>
      <c r="O189" s="20">
        <f t="shared" si="12"/>
        <v>6873519.7540000016</v>
      </c>
      <c r="P189" s="20">
        <f t="shared" si="13"/>
        <v>27078965.681992594</v>
      </c>
      <c r="Q189" s="20">
        <f t="shared" si="14"/>
        <v>2869296.0290000038</v>
      </c>
      <c r="R189" s="20">
        <f t="shared" si="15"/>
        <v>86075578.161992624</v>
      </c>
    </row>
    <row r="190" spans="1:18" s="4" customFormat="1" ht="18.8" customHeight="1" x14ac:dyDescent="0.3">
      <c r="A190" s="7" t="s">
        <v>18</v>
      </c>
      <c r="B190" s="7" t="s">
        <v>21</v>
      </c>
      <c r="C190" s="11" t="s">
        <v>22</v>
      </c>
      <c r="D190" s="12">
        <v>2252915.2119999998</v>
      </c>
      <c r="E190" s="12">
        <v>9000</v>
      </c>
      <c r="F190" s="12">
        <v>685662.84700000018</v>
      </c>
      <c r="G190" s="12">
        <v>240292.20299999998</v>
      </c>
      <c r="H190" s="12">
        <v>3187870.2620000001</v>
      </c>
      <c r="I190" s="12">
        <v>53278711.001000002</v>
      </c>
      <c r="J190" s="12"/>
      <c r="K190" s="12">
        <v>633436.93199999991</v>
      </c>
      <c r="L190" s="12">
        <v>569390.35</v>
      </c>
      <c r="M190" s="12">
        <v>54481538.283</v>
      </c>
      <c r="N190" s="16">
        <f t="shared" si="11"/>
        <v>55531626.213</v>
      </c>
      <c r="O190" s="16">
        <f t="shared" si="12"/>
        <v>9000</v>
      </c>
      <c r="P190" s="16">
        <f t="shared" si="13"/>
        <v>1319099.7790000001</v>
      </c>
      <c r="Q190" s="16">
        <f t="shared" si="14"/>
        <v>809682.55299999996</v>
      </c>
      <c r="R190" s="16">
        <f t="shared" si="15"/>
        <v>57669408.545000002</v>
      </c>
    </row>
    <row r="191" spans="1:18" s="4" customFormat="1" ht="18.8" customHeight="1" x14ac:dyDescent="0.3">
      <c r="A191" s="17" t="s">
        <v>18</v>
      </c>
      <c r="B191" s="17" t="s">
        <v>23</v>
      </c>
      <c r="C191" s="18" t="s">
        <v>24</v>
      </c>
      <c r="D191" s="19">
        <v>8668004.7699999977</v>
      </c>
      <c r="E191" s="19">
        <v>711714.47700000007</v>
      </c>
      <c r="F191" s="19">
        <v>3001580.2759999977</v>
      </c>
      <c r="G191" s="19">
        <v>92295.907999999996</v>
      </c>
      <c r="H191" s="19">
        <v>12473595.430999994</v>
      </c>
      <c r="I191" s="19">
        <v>19273103.79299999</v>
      </c>
      <c r="J191" s="19">
        <v>155256.34900000002</v>
      </c>
      <c r="K191" s="19">
        <v>4594265.921000001</v>
      </c>
      <c r="L191" s="19">
        <v>1157298.7369999997</v>
      </c>
      <c r="M191" s="19">
        <v>25179924.79999999</v>
      </c>
      <c r="N191" s="20">
        <f t="shared" si="11"/>
        <v>27941108.562999986</v>
      </c>
      <c r="O191" s="20">
        <f t="shared" si="12"/>
        <v>866970.82600000012</v>
      </c>
      <c r="P191" s="20">
        <f t="shared" si="13"/>
        <v>7595846.1969999988</v>
      </c>
      <c r="Q191" s="20">
        <f t="shared" si="14"/>
        <v>1249594.6449999998</v>
      </c>
      <c r="R191" s="20">
        <f t="shared" si="15"/>
        <v>37653520.230999984</v>
      </c>
    </row>
    <row r="192" spans="1:18" s="4" customFormat="1" ht="18.8" customHeight="1" x14ac:dyDescent="0.3">
      <c r="A192" s="7" t="s">
        <v>18</v>
      </c>
      <c r="B192" s="7" t="s">
        <v>25</v>
      </c>
      <c r="C192" s="11" t="s">
        <v>26</v>
      </c>
      <c r="D192" s="12">
        <v>3215953.9110000003</v>
      </c>
      <c r="E192" s="12">
        <v>1033270.4669999999</v>
      </c>
      <c r="F192" s="12">
        <v>1939186.4250000007</v>
      </c>
      <c r="G192" s="12">
        <v>53367.191000000006</v>
      </c>
      <c r="H192" s="12">
        <v>6241777.9940000009</v>
      </c>
      <c r="I192" s="12">
        <v>5892640.3449999997</v>
      </c>
      <c r="J192" s="12">
        <v>592155.11500000011</v>
      </c>
      <c r="K192" s="12">
        <v>4140989.049999997</v>
      </c>
      <c r="L192" s="12">
        <v>1197610.0329999998</v>
      </c>
      <c r="M192" s="12">
        <v>11823394.542999998</v>
      </c>
      <c r="N192" s="16">
        <f t="shared" si="11"/>
        <v>9108594.256000001</v>
      </c>
      <c r="O192" s="16">
        <f t="shared" si="12"/>
        <v>1625425.5819999999</v>
      </c>
      <c r="P192" s="16">
        <f t="shared" si="13"/>
        <v>6080175.4749999978</v>
      </c>
      <c r="Q192" s="16">
        <f t="shared" si="14"/>
        <v>1250977.2239999999</v>
      </c>
      <c r="R192" s="16">
        <f t="shared" si="15"/>
        <v>18065172.537</v>
      </c>
    </row>
    <row r="193" spans="1:18" s="4" customFormat="1" ht="18.8" customHeight="1" x14ac:dyDescent="0.3">
      <c r="A193" s="17" t="s">
        <v>18</v>
      </c>
      <c r="B193" s="17" t="s">
        <v>29</v>
      </c>
      <c r="C193" s="18" t="s">
        <v>30</v>
      </c>
      <c r="D193" s="19">
        <v>2738431.88</v>
      </c>
      <c r="E193" s="19">
        <v>2765903.1539999996</v>
      </c>
      <c r="F193" s="19">
        <v>3437.93</v>
      </c>
      <c r="G193" s="19">
        <v>56103.743000000002</v>
      </c>
      <c r="H193" s="19">
        <v>5563876.7069999995</v>
      </c>
      <c r="I193" s="19">
        <v>6671883.4479999999</v>
      </c>
      <c r="J193" s="19">
        <v>43828.860999999997</v>
      </c>
      <c r="K193" s="19"/>
      <c r="L193" s="19">
        <v>1385600.0819999999</v>
      </c>
      <c r="M193" s="19">
        <v>8101312.3909999989</v>
      </c>
      <c r="N193" s="20">
        <f t="shared" si="11"/>
        <v>9410315.3279999997</v>
      </c>
      <c r="O193" s="20">
        <f t="shared" si="12"/>
        <v>2809732.0149999997</v>
      </c>
      <c r="P193" s="20">
        <f t="shared" si="13"/>
        <v>3437.93</v>
      </c>
      <c r="Q193" s="20">
        <f t="shared" si="14"/>
        <v>1441703.825</v>
      </c>
      <c r="R193" s="20">
        <f t="shared" si="15"/>
        <v>13665189.097999997</v>
      </c>
    </row>
    <row r="194" spans="1:18" s="4" customFormat="1" ht="18.8" customHeight="1" x14ac:dyDescent="0.3">
      <c r="A194" s="7" t="s">
        <v>18</v>
      </c>
      <c r="B194" s="7" t="s">
        <v>27</v>
      </c>
      <c r="C194" s="11" t="s">
        <v>28</v>
      </c>
      <c r="D194" s="12">
        <v>1651614.7790000001</v>
      </c>
      <c r="E194" s="12">
        <v>1232159.6410000001</v>
      </c>
      <c r="F194" s="12">
        <v>227012.12700000632</v>
      </c>
      <c r="G194" s="12">
        <v>254492.49600000004</v>
      </c>
      <c r="H194" s="12">
        <v>3365279.0430000061</v>
      </c>
      <c r="I194" s="12">
        <v>5848604.4379999992</v>
      </c>
      <c r="J194" s="12">
        <v>33.260000000000005</v>
      </c>
      <c r="K194" s="12">
        <v>1067573.3099999826</v>
      </c>
      <c r="L194" s="12">
        <v>367264.48500000004</v>
      </c>
      <c r="M194" s="12">
        <v>7283475.4929999821</v>
      </c>
      <c r="N194" s="16">
        <f t="shared" si="11"/>
        <v>7500219.2169999992</v>
      </c>
      <c r="O194" s="16">
        <f t="shared" si="12"/>
        <v>1232192.9010000001</v>
      </c>
      <c r="P194" s="16">
        <f t="shared" si="13"/>
        <v>1294585.436999989</v>
      </c>
      <c r="Q194" s="16">
        <f t="shared" si="14"/>
        <v>621756.98100000015</v>
      </c>
      <c r="R194" s="16">
        <f t="shared" si="15"/>
        <v>10648754.535999987</v>
      </c>
    </row>
    <row r="195" spans="1:18" s="4" customFormat="1" ht="18.8" customHeight="1" x14ac:dyDescent="0.3">
      <c r="A195" s="17" t="s">
        <v>18</v>
      </c>
      <c r="B195" s="17" t="s">
        <v>31</v>
      </c>
      <c r="C195" s="18" t="s">
        <v>32</v>
      </c>
      <c r="D195" s="19">
        <v>2575703.7690000003</v>
      </c>
      <c r="E195" s="19"/>
      <c r="F195" s="19">
        <v>45755.251000000004</v>
      </c>
      <c r="G195" s="19">
        <v>411710.04800000007</v>
      </c>
      <c r="H195" s="19">
        <v>3033169.0680000004</v>
      </c>
      <c r="I195" s="19">
        <v>4969268.2929999996</v>
      </c>
      <c r="J195" s="19"/>
      <c r="K195" s="19">
        <v>31645.178</v>
      </c>
      <c r="L195" s="19">
        <v>316963.185</v>
      </c>
      <c r="M195" s="19">
        <v>5317876.6559999995</v>
      </c>
      <c r="N195" s="20">
        <f t="shared" si="11"/>
        <v>7544972.0619999999</v>
      </c>
      <c r="O195" s="20">
        <f t="shared" si="12"/>
        <v>0</v>
      </c>
      <c r="P195" s="20">
        <f t="shared" si="13"/>
        <v>77400.429000000004</v>
      </c>
      <c r="Q195" s="20">
        <f t="shared" si="14"/>
        <v>728673.23300000001</v>
      </c>
      <c r="R195" s="20">
        <f t="shared" si="15"/>
        <v>8351045.7239999995</v>
      </c>
    </row>
    <row r="196" spans="1:18" s="4" customFormat="1" ht="18.8" customHeight="1" x14ac:dyDescent="0.3">
      <c r="A196" s="7" t="s">
        <v>18</v>
      </c>
      <c r="B196" s="7" t="s">
        <v>33</v>
      </c>
      <c r="C196" s="11" t="s">
        <v>34</v>
      </c>
      <c r="D196" s="12">
        <v>374291</v>
      </c>
      <c r="E196" s="12">
        <v>3685581</v>
      </c>
      <c r="F196" s="12">
        <v>1242915.8240000003</v>
      </c>
      <c r="G196" s="12">
        <v>75016</v>
      </c>
      <c r="H196" s="12">
        <v>5377803.824</v>
      </c>
      <c r="I196" s="12"/>
      <c r="J196" s="12">
        <v>1345894</v>
      </c>
      <c r="K196" s="12">
        <v>420808.32</v>
      </c>
      <c r="L196" s="12">
        <v>140050</v>
      </c>
      <c r="M196" s="12">
        <v>1906752.32</v>
      </c>
      <c r="N196" s="16">
        <f t="shared" si="11"/>
        <v>374291</v>
      </c>
      <c r="O196" s="16">
        <f t="shared" si="12"/>
        <v>5031475</v>
      </c>
      <c r="P196" s="16">
        <f t="shared" si="13"/>
        <v>1663724.1440000003</v>
      </c>
      <c r="Q196" s="16">
        <f t="shared" si="14"/>
        <v>215066</v>
      </c>
      <c r="R196" s="16">
        <f t="shared" si="15"/>
        <v>7284556.1440000003</v>
      </c>
    </row>
    <row r="197" spans="1:18" s="4" customFormat="1" ht="18.8" customHeight="1" x14ac:dyDescent="0.3">
      <c r="A197" s="17" t="s">
        <v>18</v>
      </c>
      <c r="B197" s="17" t="s">
        <v>36</v>
      </c>
      <c r="C197" s="18" t="s">
        <v>37</v>
      </c>
      <c r="D197" s="19">
        <v>1447303.0900000003</v>
      </c>
      <c r="E197" s="19">
        <v>77411.547000000006</v>
      </c>
      <c r="F197" s="19">
        <v>836803.73400000052</v>
      </c>
      <c r="G197" s="19">
        <v>97903.598000000173</v>
      </c>
      <c r="H197" s="19">
        <v>2459421.969000001</v>
      </c>
      <c r="I197" s="19">
        <v>837642.86</v>
      </c>
      <c r="J197" s="19"/>
      <c r="K197" s="19">
        <v>1542039.7139999988</v>
      </c>
      <c r="L197" s="19">
        <v>563564.54200000002</v>
      </c>
      <c r="M197" s="19">
        <v>2943247.1159999985</v>
      </c>
      <c r="N197" s="20">
        <f t="shared" si="11"/>
        <v>2284945.9500000002</v>
      </c>
      <c r="O197" s="20">
        <f t="shared" si="12"/>
        <v>77411.547000000006</v>
      </c>
      <c r="P197" s="20">
        <f t="shared" si="13"/>
        <v>2378843.4479999994</v>
      </c>
      <c r="Q197" s="20">
        <f t="shared" si="14"/>
        <v>661468.14000000013</v>
      </c>
      <c r="R197" s="20">
        <f t="shared" si="15"/>
        <v>5402669.084999999</v>
      </c>
    </row>
    <row r="198" spans="1:18" s="4" customFormat="1" ht="18.8" customHeight="1" x14ac:dyDescent="0.3">
      <c r="A198" s="7" t="s">
        <v>18</v>
      </c>
      <c r="B198" s="7" t="s">
        <v>38</v>
      </c>
      <c r="C198" s="11" t="s">
        <v>39</v>
      </c>
      <c r="D198" s="12">
        <v>1615553.3139999995</v>
      </c>
      <c r="E198" s="12">
        <v>2456481.1730000004</v>
      </c>
      <c r="F198" s="12"/>
      <c r="G198" s="12"/>
      <c r="H198" s="12">
        <v>4072034.4869999997</v>
      </c>
      <c r="I198" s="12">
        <v>131810.359</v>
      </c>
      <c r="J198" s="12">
        <v>791158.97499999998</v>
      </c>
      <c r="K198" s="12"/>
      <c r="L198" s="12"/>
      <c r="M198" s="12">
        <v>922969.33400000003</v>
      </c>
      <c r="N198" s="16">
        <f t="shared" si="11"/>
        <v>1747363.6729999995</v>
      </c>
      <c r="O198" s="16">
        <f t="shared" si="12"/>
        <v>3247640.1480000005</v>
      </c>
      <c r="P198" s="16">
        <f t="shared" si="13"/>
        <v>0</v>
      </c>
      <c r="Q198" s="16">
        <f t="shared" si="14"/>
        <v>0</v>
      </c>
      <c r="R198" s="16">
        <f t="shared" si="15"/>
        <v>4995003.8209999995</v>
      </c>
    </row>
    <row r="199" spans="1:18" s="4" customFormat="1" ht="18.8" customHeight="1" x14ac:dyDescent="0.3">
      <c r="A199" s="17" t="s">
        <v>18</v>
      </c>
      <c r="B199" s="17" t="s">
        <v>35</v>
      </c>
      <c r="C199" s="18" t="s">
        <v>22</v>
      </c>
      <c r="D199" s="19">
        <v>731315.5290000001</v>
      </c>
      <c r="E199" s="19">
        <v>8337.5020000000004</v>
      </c>
      <c r="F199" s="19">
        <v>1399807.2149999989</v>
      </c>
      <c r="G199" s="19">
        <v>281895.96300000005</v>
      </c>
      <c r="H199" s="19">
        <v>2421356.2089999989</v>
      </c>
      <c r="I199" s="19">
        <v>62557.278999999995</v>
      </c>
      <c r="J199" s="19"/>
      <c r="K199" s="19">
        <v>1802191.4880000004</v>
      </c>
      <c r="L199" s="19">
        <v>633720.55000000005</v>
      </c>
      <c r="M199" s="19">
        <v>2498469.3170000007</v>
      </c>
      <c r="N199" s="20">
        <f t="shared" ref="N199:N245" si="16">D199+I199</f>
        <v>793872.80800000008</v>
      </c>
      <c r="O199" s="20">
        <f t="shared" ref="O199:O245" si="17">E199+J199</f>
        <v>8337.5020000000004</v>
      </c>
      <c r="P199" s="20">
        <f t="shared" ref="P199:P245" si="18">F199+K199</f>
        <v>3201998.7029999993</v>
      </c>
      <c r="Q199" s="20">
        <f t="shared" ref="Q199:Q245" si="19">G199+L199</f>
        <v>915616.51300000004</v>
      </c>
      <c r="R199" s="20">
        <f t="shared" ref="R199:R245" si="20">H199+M199</f>
        <v>4919825.5259999996</v>
      </c>
    </row>
    <row r="200" spans="1:18" s="4" customFormat="1" ht="18.8" customHeight="1" x14ac:dyDescent="0.3">
      <c r="A200" s="7" t="s">
        <v>18</v>
      </c>
      <c r="B200" s="7" t="s">
        <v>51</v>
      </c>
      <c r="C200" s="11" t="s">
        <v>32</v>
      </c>
      <c r="D200" s="12">
        <v>1825593.0209999999</v>
      </c>
      <c r="E200" s="12">
        <v>14035.07</v>
      </c>
      <c r="F200" s="12">
        <v>20594.789000000001</v>
      </c>
      <c r="G200" s="12">
        <v>78628.538000000015</v>
      </c>
      <c r="H200" s="12">
        <v>1938851.4180000001</v>
      </c>
      <c r="I200" s="12">
        <v>2308213.88</v>
      </c>
      <c r="J200" s="12"/>
      <c r="K200" s="12"/>
      <c r="L200" s="12">
        <v>26777.832999999999</v>
      </c>
      <c r="M200" s="12">
        <v>2334991.713</v>
      </c>
      <c r="N200" s="16">
        <f t="shared" si="16"/>
        <v>4133806.9009999996</v>
      </c>
      <c r="O200" s="16">
        <f t="shared" si="17"/>
        <v>14035.07</v>
      </c>
      <c r="P200" s="16">
        <f t="shared" si="18"/>
        <v>20594.789000000001</v>
      </c>
      <c r="Q200" s="16">
        <f t="shared" si="19"/>
        <v>105406.37100000001</v>
      </c>
      <c r="R200" s="16">
        <f t="shared" si="20"/>
        <v>4273843.1310000001</v>
      </c>
    </row>
    <row r="201" spans="1:18" s="4" customFormat="1" ht="18.8" customHeight="1" x14ac:dyDescent="0.3">
      <c r="A201" s="17" t="s">
        <v>18</v>
      </c>
      <c r="B201" s="17" t="s">
        <v>43</v>
      </c>
      <c r="C201" s="18" t="s">
        <v>39</v>
      </c>
      <c r="D201" s="19">
        <v>351505.54000000004</v>
      </c>
      <c r="E201" s="19"/>
      <c r="F201" s="19">
        <v>1016221.819999986</v>
      </c>
      <c r="G201" s="19">
        <v>17657.366999999998</v>
      </c>
      <c r="H201" s="19">
        <v>1385384.726999986</v>
      </c>
      <c r="I201" s="19"/>
      <c r="J201" s="19"/>
      <c r="K201" s="19">
        <v>1658588.1159999971</v>
      </c>
      <c r="L201" s="19">
        <v>220050.399</v>
      </c>
      <c r="M201" s="19">
        <v>1878638.5149999971</v>
      </c>
      <c r="N201" s="20">
        <f t="shared" si="16"/>
        <v>351505.54000000004</v>
      </c>
      <c r="O201" s="20">
        <f t="shared" si="17"/>
        <v>0</v>
      </c>
      <c r="P201" s="20">
        <f t="shared" si="18"/>
        <v>2674809.935999983</v>
      </c>
      <c r="Q201" s="20">
        <f t="shared" si="19"/>
        <v>237707.766</v>
      </c>
      <c r="R201" s="20">
        <f t="shared" si="20"/>
        <v>3264023.2419999829</v>
      </c>
    </row>
    <row r="202" spans="1:18" s="4" customFormat="1" ht="18.8" customHeight="1" x14ac:dyDescent="0.3">
      <c r="A202" s="7" t="s">
        <v>18</v>
      </c>
      <c r="B202" s="7" t="s">
        <v>57</v>
      </c>
      <c r="C202" s="11" t="s">
        <v>28</v>
      </c>
      <c r="D202" s="12">
        <v>221585.20600000003</v>
      </c>
      <c r="E202" s="12"/>
      <c r="F202" s="12"/>
      <c r="G202" s="12"/>
      <c r="H202" s="12">
        <v>221585.20600000003</v>
      </c>
      <c r="I202" s="12">
        <v>2447713.1950000003</v>
      </c>
      <c r="J202" s="12"/>
      <c r="K202" s="12"/>
      <c r="L202" s="12">
        <v>3.9</v>
      </c>
      <c r="M202" s="12">
        <v>2447717.0950000002</v>
      </c>
      <c r="N202" s="16">
        <f t="shared" si="16"/>
        <v>2669298.4010000005</v>
      </c>
      <c r="O202" s="16">
        <f t="shared" si="17"/>
        <v>0</v>
      </c>
      <c r="P202" s="16">
        <f t="shared" si="18"/>
        <v>0</v>
      </c>
      <c r="Q202" s="16">
        <f t="shared" si="19"/>
        <v>3.9</v>
      </c>
      <c r="R202" s="16">
        <f t="shared" si="20"/>
        <v>2669302.3010000004</v>
      </c>
    </row>
    <row r="203" spans="1:18" ht="18.8" customHeight="1" x14ac:dyDescent="0.3">
      <c r="A203" s="17" t="s">
        <v>18</v>
      </c>
      <c r="B203" s="17" t="s">
        <v>40</v>
      </c>
      <c r="C203" s="18" t="s">
        <v>41</v>
      </c>
      <c r="D203" s="19">
        <v>1503538.2999999998</v>
      </c>
      <c r="E203" s="19">
        <v>87412.396000000008</v>
      </c>
      <c r="F203" s="19">
        <v>84262.065000000002</v>
      </c>
      <c r="G203" s="19">
        <v>37912.364999999998</v>
      </c>
      <c r="H203" s="19">
        <v>1713125.1259999997</v>
      </c>
      <c r="I203" s="19"/>
      <c r="J203" s="19">
        <v>24623.4</v>
      </c>
      <c r="K203" s="19">
        <v>161520.90899999987</v>
      </c>
      <c r="L203" s="19">
        <v>26522.023999999998</v>
      </c>
      <c r="M203" s="19">
        <v>212666.33299999987</v>
      </c>
      <c r="N203" s="20">
        <f t="shared" si="16"/>
        <v>1503538.2999999998</v>
      </c>
      <c r="O203" s="20">
        <f t="shared" si="17"/>
        <v>112035.796</v>
      </c>
      <c r="P203" s="20">
        <f t="shared" si="18"/>
        <v>245782.97399999987</v>
      </c>
      <c r="Q203" s="20">
        <f t="shared" si="19"/>
        <v>64434.388999999996</v>
      </c>
      <c r="R203" s="20">
        <f t="shared" si="20"/>
        <v>1925791.4589999996</v>
      </c>
    </row>
    <row r="204" spans="1:18" ht="18.8" customHeight="1" x14ac:dyDescent="0.3">
      <c r="A204" s="7" t="s">
        <v>18</v>
      </c>
      <c r="B204" s="7" t="s">
        <v>42</v>
      </c>
      <c r="C204" s="11" t="s">
        <v>32</v>
      </c>
      <c r="D204" s="12"/>
      <c r="E204" s="12"/>
      <c r="F204" s="12">
        <v>425056.62300000072</v>
      </c>
      <c r="G204" s="12">
        <v>52162.017</v>
      </c>
      <c r="H204" s="12">
        <v>477218.64000000071</v>
      </c>
      <c r="I204" s="12"/>
      <c r="J204" s="12"/>
      <c r="K204" s="12">
        <v>1021653.7200000008</v>
      </c>
      <c r="L204" s="12">
        <v>6985.0880000000006</v>
      </c>
      <c r="M204" s="12">
        <v>1028638.8080000008</v>
      </c>
      <c r="N204" s="16">
        <f t="shared" si="16"/>
        <v>0</v>
      </c>
      <c r="O204" s="16">
        <f t="shared" si="17"/>
        <v>0</v>
      </c>
      <c r="P204" s="16">
        <f t="shared" si="18"/>
        <v>1446710.3430000015</v>
      </c>
      <c r="Q204" s="16">
        <f t="shared" si="19"/>
        <v>59147.105000000003</v>
      </c>
      <c r="R204" s="16">
        <f t="shared" si="20"/>
        <v>1505857.4480000015</v>
      </c>
    </row>
    <row r="205" spans="1:18" ht="18.8" customHeight="1" x14ac:dyDescent="0.3">
      <c r="A205" s="17" t="s">
        <v>18</v>
      </c>
      <c r="B205" s="17" t="s">
        <v>52</v>
      </c>
      <c r="C205" s="18" t="s">
        <v>34</v>
      </c>
      <c r="D205" s="19">
        <v>1023305.7239999999</v>
      </c>
      <c r="E205" s="19"/>
      <c r="F205" s="19"/>
      <c r="G205" s="19">
        <v>109647.27599999998</v>
      </c>
      <c r="H205" s="19">
        <v>1132953</v>
      </c>
      <c r="I205" s="19">
        <v>25080</v>
      </c>
      <c r="J205" s="19"/>
      <c r="K205" s="19"/>
      <c r="L205" s="19">
        <v>303296</v>
      </c>
      <c r="M205" s="19">
        <v>328376</v>
      </c>
      <c r="N205" s="20">
        <f t="shared" si="16"/>
        <v>1048385.7239999999</v>
      </c>
      <c r="O205" s="20">
        <f t="shared" si="17"/>
        <v>0</v>
      </c>
      <c r="P205" s="20">
        <f t="shared" si="18"/>
        <v>0</v>
      </c>
      <c r="Q205" s="20">
        <f t="shared" si="19"/>
        <v>412943.27599999995</v>
      </c>
      <c r="R205" s="20">
        <f t="shared" si="20"/>
        <v>1461329</v>
      </c>
    </row>
    <row r="206" spans="1:18" ht="18.8" customHeight="1" x14ac:dyDescent="0.3">
      <c r="A206" s="7" t="s">
        <v>18</v>
      </c>
      <c r="B206" s="7" t="s">
        <v>61</v>
      </c>
      <c r="C206" s="11" t="s">
        <v>24</v>
      </c>
      <c r="D206" s="12">
        <v>845497.05199999991</v>
      </c>
      <c r="E206" s="12"/>
      <c r="F206" s="12"/>
      <c r="G206" s="12"/>
      <c r="H206" s="12">
        <v>845497.05199999991</v>
      </c>
      <c r="I206" s="12">
        <v>336003.96</v>
      </c>
      <c r="J206" s="12"/>
      <c r="K206" s="12"/>
      <c r="L206" s="12">
        <v>124461.20599999999</v>
      </c>
      <c r="M206" s="12">
        <v>460465.16600000003</v>
      </c>
      <c r="N206" s="16">
        <f t="shared" si="16"/>
        <v>1181501.0119999999</v>
      </c>
      <c r="O206" s="16">
        <f t="shared" si="17"/>
        <v>0</v>
      </c>
      <c r="P206" s="16">
        <f t="shared" si="18"/>
        <v>0</v>
      </c>
      <c r="Q206" s="16">
        <f t="shared" si="19"/>
        <v>124461.20599999999</v>
      </c>
      <c r="R206" s="16">
        <f t="shared" si="20"/>
        <v>1305962.2179999999</v>
      </c>
    </row>
    <row r="207" spans="1:18" ht="18.8" customHeight="1" x14ac:dyDescent="0.3">
      <c r="A207" s="17" t="s">
        <v>18</v>
      </c>
      <c r="B207" s="17" t="s">
        <v>47</v>
      </c>
      <c r="C207" s="18" t="s">
        <v>48</v>
      </c>
      <c r="D207" s="19">
        <v>301991.30999999994</v>
      </c>
      <c r="E207" s="19">
        <v>2500.1729999999998</v>
      </c>
      <c r="F207" s="19"/>
      <c r="G207" s="19"/>
      <c r="H207" s="19">
        <v>304491.48299999995</v>
      </c>
      <c r="I207" s="19">
        <v>967778.61699999997</v>
      </c>
      <c r="J207" s="19">
        <v>11978.356</v>
      </c>
      <c r="K207" s="19"/>
      <c r="L207" s="19">
        <v>7638.2479999999996</v>
      </c>
      <c r="M207" s="19">
        <v>987395.22100000002</v>
      </c>
      <c r="N207" s="20">
        <f t="shared" si="16"/>
        <v>1269769.9269999999</v>
      </c>
      <c r="O207" s="20">
        <f t="shared" si="17"/>
        <v>14478.528999999999</v>
      </c>
      <c r="P207" s="20">
        <f t="shared" si="18"/>
        <v>0</v>
      </c>
      <c r="Q207" s="20">
        <f t="shared" si="19"/>
        <v>7638.2479999999996</v>
      </c>
      <c r="R207" s="20">
        <f t="shared" si="20"/>
        <v>1291886.7039999999</v>
      </c>
    </row>
    <row r="208" spans="1:18" ht="18.8" customHeight="1" x14ac:dyDescent="0.3">
      <c r="A208" s="7" t="s">
        <v>18</v>
      </c>
      <c r="B208" s="7" t="s">
        <v>45</v>
      </c>
      <c r="C208" s="11" t="s">
        <v>46</v>
      </c>
      <c r="D208" s="12"/>
      <c r="E208" s="12"/>
      <c r="F208" s="12"/>
      <c r="G208" s="12"/>
      <c r="H208" s="12"/>
      <c r="I208" s="12">
        <v>1051295</v>
      </c>
      <c r="J208" s="12"/>
      <c r="K208" s="12"/>
      <c r="L208" s="12"/>
      <c r="M208" s="12">
        <v>1051295</v>
      </c>
      <c r="N208" s="16">
        <f t="shared" si="16"/>
        <v>1051295</v>
      </c>
      <c r="O208" s="16">
        <f t="shared" si="17"/>
        <v>0</v>
      </c>
      <c r="P208" s="16">
        <f t="shared" si="18"/>
        <v>0</v>
      </c>
      <c r="Q208" s="16">
        <f t="shared" si="19"/>
        <v>0</v>
      </c>
      <c r="R208" s="16">
        <f t="shared" si="20"/>
        <v>1051295</v>
      </c>
    </row>
    <row r="209" spans="1:18" ht="18.8" customHeight="1" x14ac:dyDescent="0.3">
      <c r="A209" s="17" t="s">
        <v>18</v>
      </c>
      <c r="B209" s="17" t="s">
        <v>58</v>
      </c>
      <c r="C209" s="18" t="s">
        <v>26</v>
      </c>
      <c r="D209" s="19">
        <v>729775.71999999986</v>
      </c>
      <c r="E209" s="19"/>
      <c r="F209" s="19"/>
      <c r="G209" s="19"/>
      <c r="H209" s="19">
        <v>729775.71999999986</v>
      </c>
      <c r="I209" s="19"/>
      <c r="J209" s="19"/>
      <c r="K209" s="19"/>
      <c r="L209" s="19">
        <v>632.43000000000006</v>
      </c>
      <c r="M209" s="19">
        <v>632.43000000000006</v>
      </c>
      <c r="N209" s="20">
        <f t="shared" si="16"/>
        <v>729775.71999999986</v>
      </c>
      <c r="O209" s="20">
        <f t="shared" si="17"/>
        <v>0</v>
      </c>
      <c r="P209" s="20">
        <f t="shared" si="18"/>
        <v>0</v>
      </c>
      <c r="Q209" s="20">
        <f t="shared" si="19"/>
        <v>632.43000000000006</v>
      </c>
      <c r="R209" s="20">
        <f t="shared" si="20"/>
        <v>730408.14999999991</v>
      </c>
    </row>
    <row r="210" spans="1:18" ht="18.8" customHeight="1" x14ac:dyDescent="0.3">
      <c r="A210" s="7" t="s">
        <v>18</v>
      </c>
      <c r="B210" s="7" t="s">
        <v>55</v>
      </c>
      <c r="C210" s="11" t="s">
        <v>56</v>
      </c>
      <c r="D210" s="12">
        <v>7555.5639999999994</v>
      </c>
      <c r="E210" s="12"/>
      <c r="F210" s="12"/>
      <c r="G210" s="12"/>
      <c r="H210" s="12">
        <v>7555.5639999999994</v>
      </c>
      <c r="I210" s="12">
        <v>714663.51</v>
      </c>
      <c r="J210" s="12"/>
      <c r="K210" s="12"/>
      <c r="L210" s="12"/>
      <c r="M210" s="12">
        <v>714663.51</v>
      </c>
      <c r="N210" s="16">
        <f t="shared" si="16"/>
        <v>722219.07400000002</v>
      </c>
      <c r="O210" s="16">
        <f t="shared" si="17"/>
        <v>0</v>
      </c>
      <c r="P210" s="16">
        <f t="shared" si="18"/>
        <v>0</v>
      </c>
      <c r="Q210" s="16">
        <f t="shared" si="19"/>
        <v>0</v>
      </c>
      <c r="R210" s="16">
        <f t="shared" si="20"/>
        <v>722219.07400000002</v>
      </c>
    </row>
    <row r="211" spans="1:18" ht="18.8" customHeight="1" x14ac:dyDescent="0.3">
      <c r="A211" s="17" t="s">
        <v>18</v>
      </c>
      <c r="B211" s="17" t="s">
        <v>60</v>
      </c>
      <c r="C211" s="18" t="s">
        <v>46</v>
      </c>
      <c r="D211" s="19">
        <v>250910.88299999997</v>
      </c>
      <c r="E211" s="19"/>
      <c r="F211" s="19">
        <v>39334.018000000011</v>
      </c>
      <c r="G211" s="19"/>
      <c r="H211" s="19">
        <v>290244.90099999995</v>
      </c>
      <c r="I211" s="19">
        <v>41853.440000000002</v>
      </c>
      <c r="J211" s="19"/>
      <c r="K211" s="19">
        <v>291426.74400000012</v>
      </c>
      <c r="L211" s="19"/>
      <c r="M211" s="19">
        <v>333280.18400000012</v>
      </c>
      <c r="N211" s="20">
        <f t="shared" si="16"/>
        <v>292764.32299999997</v>
      </c>
      <c r="O211" s="20">
        <f t="shared" si="17"/>
        <v>0</v>
      </c>
      <c r="P211" s="20">
        <f t="shared" si="18"/>
        <v>330760.7620000001</v>
      </c>
      <c r="Q211" s="20">
        <f t="shared" si="19"/>
        <v>0</v>
      </c>
      <c r="R211" s="20">
        <f t="shared" si="20"/>
        <v>623525.08500000008</v>
      </c>
    </row>
    <row r="212" spans="1:18" ht="18.8" customHeight="1" x14ac:dyDescent="0.3">
      <c r="A212" s="7" t="s">
        <v>18</v>
      </c>
      <c r="B212" s="7" t="s">
        <v>59</v>
      </c>
      <c r="C212" s="11" t="s">
        <v>20</v>
      </c>
      <c r="D212" s="12">
        <v>496532.17000000004</v>
      </c>
      <c r="E212" s="12"/>
      <c r="F212" s="12"/>
      <c r="G212" s="12">
        <v>13769.653999999999</v>
      </c>
      <c r="H212" s="12">
        <v>510301.82400000002</v>
      </c>
      <c r="I212" s="12"/>
      <c r="J212" s="12"/>
      <c r="K212" s="12">
        <v>37.200000000000003</v>
      </c>
      <c r="L212" s="12">
        <v>91561.798999999999</v>
      </c>
      <c r="M212" s="12">
        <v>91598.998999999996</v>
      </c>
      <c r="N212" s="16">
        <f t="shared" si="16"/>
        <v>496532.17000000004</v>
      </c>
      <c r="O212" s="16">
        <f t="shared" si="17"/>
        <v>0</v>
      </c>
      <c r="P212" s="16">
        <f t="shared" si="18"/>
        <v>37.200000000000003</v>
      </c>
      <c r="Q212" s="16">
        <f t="shared" si="19"/>
        <v>105331.45299999999</v>
      </c>
      <c r="R212" s="16">
        <f t="shared" si="20"/>
        <v>601900.82299999997</v>
      </c>
    </row>
    <row r="213" spans="1:18" ht="18.8" customHeight="1" x14ac:dyDescent="0.3">
      <c r="A213" s="17" t="s">
        <v>18</v>
      </c>
      <c r="B213" s="17" t="s">
        <v>53</v>
      </c>
      <c r="C213" s="18" t="s">
        <v>54</v>
      </c>
      <c r="D213" s="19">
        <v>429927.50300000003</v>
      </c>
      <c r="E213" s="19">
        <v>39645.885000000002</v>
      </c>
      <c r="F213" s="19"/>
      <c r="G213" s="19">
        <v>849.70800000000008</v>
      </c>
      <c r="H213" s="19">
        <v>470423.09600000002</v>
      </c>
      <c r="I213" s="19">
        <v>56444.144</v>
      </c>
      <c r="J213" s="19"/>
      <c r="K213" s="19"/>
      <c r="L213" s="19"/>
      <c r="M213" s="19">
        <v>56444.144</v>
      </c>
      <c r="N213" s="20">
        <f t="shared" si="16"/>
        <v>486371.647</v>
      </c>
      <c r="O213" s="20">
        <f t="shared" si="17"/>
        <v>39645.885000000002</v>
      </c>
      <c r="P213" s="20">
        <f t="shared" si="18"/>
        <v>0</v>
      </c>
      <c r="Q213" s="20">
        <f t="shared" si="19"/>
        <v>849.70800000000008</v>
      </c>
      <c r="R213" s="20">
        <f t="shared" si="20"/>
        <v>526867.24</v>
      </c>
    </row>
    <row r="214" spans="1:18" ht="18.8" customHeight="1" x14ac:dyDescent="0.3">
      <c r="A214" s="7" t="s">
        <v>18</v>
      </c>
      <c r="B214" s="7" t="s">
        <v>44</v>
      </c>
      <c r="C214" s="11" t="s">
        <v>28</v>
      </c>
      <c r="D214" s="12">
        <v>238399.098</v>
      </c>
      <c r="E214" s="12"/>
      <c r="F214" s="12">
        <v>1130.6200000000008</v>
      </c>
      <c r="G214" s="12">
        <v>18057.274000000001</v>
      </c>
      <c r="H214" s="12">
        <v>257586.992</v>
      </c>
      <c r="I214" s="12"/>
      <c r="J214" s="12">
        <v>13210.483</v>
      </c>
      <c r="K214" s="12">
        <v>5187.6300000000028</v>
      </c>
      <c r="L214" s="12">
        <v>8041.1830000000009</v>
      </c>
      <c r="M214" s="12">
        <v>26439.296000000006</v>
      </c>
      <c r="N214" s="16">
        <f t="shared" si="16"/>
        <v>238399.098</v>
      </c>
      <c r="O214" s="16">
        <f t="shared" si="17"/>
        <v>13210.483</v>
      </c>
      <c r="P214" s="16">
        <f t="shared" si="18"/>
        <v>6318.2500000000036</v>
      </c>
      <c r="Q214" s="16">
        <f t="shared" si="19"/>
        <v>26098.457000000002</v>
      </c>
      <c r="R214" s="16">
        <f t="shared" si="20"/>
        <v>284026.288</v>
      </c>
    </row>
    <row r="215" spans="1:18" ht="18.8" customHeight="1" x14ac:dyDescent="0.3">
      <c r="A215" s="17" t="s">
        <v>18</v>
      </c>
      <c r="B215" s="17" t="s">
        <v>63</v>
      </c>
      <c r="C215" s="18" t="s">
        <v>39</v>
      </c>
      <c r="D215" s="19"/>
      <c r="E215" s="19"/>
      <c r="F215" s="19"/>
      <c r="G215" s="19">
        <v>39845.665000000001</v>
      </c>
      <c r="H215" s="19">
        <v>39845.665000000001</v>
      </c>
      <c r="I215" s="19">
        <v>146448.095</v>
      </c>
      <c r="J215" s="19">
        <v>23668.02</v>
      </c>
      <c r="K215" s="19"/>
      <c r="L215" s="19"/>
      <c r="M215" s="19">
        <v>170116.11499999999</v>
      </c>
      <c r="N215" s="20">
        <f t="shared" si="16"/>
        <v>146448.095</v>
      </c>
      <c r="O215" s="20">
        <f t="shared" si="17"/>
        <v>23668.02</v>
      </c>
      <c r="P215" s="20">
        <f t="shared" si="18"/>
        <v>0</v>
      </c>
      <c r="Q215" s="20">
        <f t="shared" si="19"/>
        <v>39845.665000000001</v>
      </c>
      <c r="R215" s="20">
        <f t="shared" si="20"/>
        <v>209961.78</v>
      </c>
    </row>
    <row r="216" spans="1:18" ht="18.8" customHeight="1" x14ac:dyDescent="0.3">
      <c r="A216" s="7" t="s">
        <v>18</v>
      </c>
      <c r="B216" s="7" t="s">
        <v>66</v>
      </c>
      <c r="C216" s="11" t="s">
        <v>67</v>
      </c>
      <c r="D216" s="12"/>
      <c r="E216" s="12"/>
      <c r="F216" s="12"/>
      <c r="G216" s="12">
        <v>18653.439999999999</v>
      </c>
      <c r="H216" s="12">
        <v>18653.439999999999</v>
      </c>
      <c r="I216" s="12"/>
      <c r="J216" s="12"/>
      <c r="K216" s="12"/>
      <c r="L216" s="12"/>
      <c r="M216" s="12"/>
      <c r="N216" s="16">
        <f t="shared" si="16"/>
        <v>0</v>
      </c>
      <c r="O216" s="16">
        <f t="shared" si="17"/>
        <v>0</v>
      </c>
      <c r="P216" s="16">
        <f t="shared" si="18"/>
        <v>0</v>
      </c>
      <c r="Q216" s="16">
        <f t="shared" si="19"/>
        <v>18653.439999999999</v>
      </c>
      <c r="R216" s="16">
        <f t="shared" si="20"/>
        <v>18653.439999999999</v>
      </c>
    </row>
    <row r="217" spans="1:18" ht="18.8" customHeight="1" x14ac:dyDescent="0.3">
      <c r="A217" s="17" t="s">
        <v>18</v>
      </c>
      <c r="B217" s="17" t="s">
        <v>62</v>
      </c>
      <c r="C217" s="18" t="s">
        <v>22</v>
      </c>
      <c r="D217" s="19">
        <v>13537.18</v>
      </c>
      <c r="E217" s="19"/>
      <c r="F217" s="19"/>
      <c r="G217" s="19"/>
      <c r="H217" s="19">
        <v>13537.18</v>
      </c>
      <c r="I217" s="19"/>
      <c r="J217" s="19"/>
      <c r="K217" s="19"/>
      <c r="L217" s="19"/>
      <c r="M217" s="19"/>
      <c r="N217" s="20">
        <f t="shared" si="16"/>
        <v>13537.18</v>
      </c>
      <c r="O217" s="20">
        <f t="shared" si="17"/>
        <v>0</v>
      </c>
      <c r="P217" s="20">
        <f t="shared" si="18"/>
        <v>0</v>
      </c>
      <c r="Q217" s="20">
        <f t="shared" si="19"/>
        <v>0</v>
      </c>
      <c r="R217" s="20">
        <f t="shared" si="20"/>
        <v>13537.18</v>
      </c>
    </row>
    <row r="218" spans="1:18" ht="18.8" customHeight="1" x14ac:dyDescent="0.3">
      <c r="A218" s="7" t="s">
        <v>18</v>
      </c>
      <c r="B218" s="7" t="s">
        <v>65</v>
      </c>
      <c r="C218" s="11" t="s">
        <v>22</v>
      </c>
      <c r="D218" s="12"/>
      <c r="E218" s="12"/>
      <c r="F218" s="12"/>
      <c r="G218" s="12">
        <v>914.38</v>
      </c>
      <c r="H218" s="12">
        <v>914.38</v>
      </c>
      <c r="I218" s="12"/>
      <c r="J218" s="12"/>
      <c r="K218" s="12"/>
      <c r="L218" s="12"/>
      <c r="M218" s="12"/>
      <c r="N218" s="16">
        <f t="shared" si="16"/>
        <v>0</v>
      </c>
      <c r="O218" s="16">
        <f t="shared" si="17"/>
        <v>0</v>
      </c>
      <c r="P218" s="16">
        <f t="shared" si="18"/>
        <v>0</v>
      </c>
      <c r="Q218" s="16">
        <f t="shared" si="19"/>
        <v>914.38</v>
      </c>
      <c r="R218" s="16">
        <f t="shared" si="20"/>
        <v>914.38</v>
      </c>
    </row>
    <row r="219" spans="1:18" ht="18.8" customHeight="1" x14ac:dyDescent="0.3">
      <c r="A219" s="17" t="s">
        <v>68</v>
      </c>
      <c r="B219" s="17" t="s">
        <v>19</v>
      </c>
      <c r="C219" s="18" t="s">
        <v>20</v>
      </c>
      <c r="D219" s="19">
        <v>6418137.8709999993</v>
      </c>
      <c r="E219" s="19">
        <v>5172002.558000003</v>
      </c>
      <c r="F219" s="19">
        <v>11776927.118998367</v>
      </c>
      <c r="G219" s="19">
        <v>72915.98799999991</v>
      </c>
      <c r="H219" s="19">
        <v>23439983.53599837</v>
      </c>
      <c r="I219" s="19">
        <v>46739481.433000021</v>
      </c>
      <c r="J219" s="19">
        <v>2440348.3720000004</v>
      </c>
      <c r="K219" s="19">
        <v>17104937.213000637</v>
      </c>
      <c r="L219" s="19">
        <v>3070828.5050000064</v>
      </c>
      <c r="M219" s="19">
        <v>69355595.523000672</v>
      </c>
      <c r="N219" s="20">
        <f t="shared" si="16"/>
        <v>53157619.30400002</v>
      </c>
      <c r="O219" s="20">
        <f t="shared" si="17"/>
        <v>7612350.9300000034</v>
      </c>
      <c r="P219" s="20">
        <f t="shared" si="18"/>
        <v>28881864.331999004</v>
      </c>
      <c r="Q219" s="20">
        <f t="shared" si="19"/>
        <v>3143744.4930000063</v>
      </c>
      <c r="R219" s="20">
        <f t="shared" si="20"/>
        <v>92795579.058999047</v>
      </c>
    </row>
    <row r="220" spans="1:18" ht="18.8" customHeight="1" x14ac:dyDescent="0.3">
      <c r="A220" s="7" t="s">
        <v>68</v>
      </c>
      <c r="B220" s="7" t="s">
        <v>21</v>
      </c>
      <c r="C220" s="11" t="s">
        <v>22</v>
      </c>
      <c r="D220" s="12">
        <v>3293175.5779999997</v>
      </c>
      <c r="E220" s="12"/>
      <c r="F220" s="12">
        <v>836149.84600000014</v>
      </c>
      <c r="G220" s="12">
        <v>120648.26</v>
      </c>
      <c r="H220" s="12">
        <v>4249973.6839999994</v>
      </c>
      <c r="I220" s="12">
        <v>45869881</v>
      </c>
      <c r="J220" s="12"/>
      <c r="K220" s="12">
        <v>647286.49999999977</v>
      </c>
      <c r="L220" s="12">
        <v>847513.02999999991</v>
      </c>
      <c r="M220" s="12">
        <v>47364680.530000001</v>
      </c>
      <c r="N220" s="16">
        <f t="shared" si="16"/>
        <v>49163056.578000002</v>
      </c>
      <c r="O220" s="16">
        <f t="shared" si="17"/>
        <v>0</v>
      </c>
      <c r="P220" s="16">
        <f t="shared" si="18"/>
        <v>1483436.3459999999</v>
      </c>
      <c r="Q220" s="16">
        <f t="shared" si="19"/>
        <v>968161.28999999992</v>
      </c>
      <c r="R220" s="16">
        <f t="shared" si="20"/>
        <v>51614654.214000002</v>
      </c>
    </row>
    <row r="221" spans="1:18" ht="18.8" customHeight="1" x14ac:dyDescent="0.3">
      <c r="A221" s="17" t="s">
        <v>68</v>
      </c>
      <c r="B221" s="17" t="s">
        <v>23</v>
      </c>
      <c r="C221" s="18" t="s">
        <v>24</v>
      </c>
      <c r="D221" s="19">
        <v>8676319.6400000025</v>
      </c>
      <c r="E221" s="19">
        <v>1087837.2379999999</v>
      </c>
      <c r="F221" s="19">
        <v>2814337.6460000025</v>
      </c>
      <c r="G221" s="19">
        <v>124148.41299999985</v>
      </c>
      <c r="H221" s="19">
        <v>12702642.937000005</v>
      </c>
      <c r="I221" s="19">
        <v>23901068.100000005</v>
      </c>
      <c r="J221" s="19">
        <v>115527.78700000001</v>
      </c>
      <c r="K221" s="19">
        <v>4934424.3700000085</v>
      </c>
      <c r="L221" s="19">
        <v>1539572.786000001</v>
      </c>
      <c r="M221" s="19">
        <v>30490593.043000016</v>
      </c>
      <c r="N221" s="20">
        <f t="shared" si="16"/>
        <v>32577387.74000001</v>
      </c>
      <c r="O221" s="20">
        <f t="shared" si="17"/>
        <v>1203365.0249999999</v>
      </c>
      <c r="P221" s="20">
        <f t="shared" si="18"/>
        <v>7748762.016000011</v>
      </c>
      <c r="Q221" s="20">
        <f t="shared" si="19"/>
        <v>1663721.199000001</v>
      </c>
      <c r="R221" s="20">
        <f t="shared" si="20"/>
        <v>43193235.980000019</v>
      </c>
    </row>
    <row r="222" spans="1:18" ht="18.8" customHeight="1" x14ac:dyDescent="0.3">
      <c r="A222" s="7" t="s">
        <v>68</v>
      </c>
      <c r="B222" s="7" t="s">
        <v>25</v>
      </c>
      <c r="C222" s="11" t="s">
        <v>26</v>
      </c>
      <c r="D222" s="12">
        <v>2834719.1749999993</v>
      </c>
      <c r="E222" s="12">
        <v>1242020.1000000001</v>
      </c>
      <c r="F222" s="12">
        <v>2340927.7909999965</v>
      </c>
      <c r="G222" s="12">
        <v>73725.777000000002</v>
      </c>
      <c r="H222" s="12">
        <v>6491392.8429999957</v>
      </c>
      <c r="I222" s="12">
        <v>7677934.318</v>
      </c>
      <c r="J222" s="12">
        <v>625478.28300000005</v>
      </c>
      <c r="K222" s="12">
        <v>4625305.2909999993</v>
      </c>
      <c r="L222" s="12">
        <v>856335.12299999991</v>
      </c>
      <c r="M222" s="12">
        <v>13785053.014999999</v>
      </c>
      <c r="N222" s="16">
        <f t="shared" si="16"/>
        <v>10512653.492999999</v>
      </c>
      <c r="O222" s="16">
        <f t="shared" si="17"/>
        <v>1867498.3830000001</v>
      </c>
      <c r="P222" s="16">
        <f t="shared" si="18"/>
        <v>6966233.0819999957</v>
      </c>
      <c r="Q222" s="16">
        <f t="shared" si="19"/>
        <v>930060.89999999991</v>
      </c>
      <c r="R222" s="16">
        <f t="shared" si="20"/>
        <v>20276445.857999995</v>
      </c>
    </row>
    <row r="223" spans="1:18" ht="18.8" customHeight="1" x14ac:dyDescent="0.3">
      <c r="A223" s="17" t="s">
        <v>68</v>
      </c>
      <c r="B223" s="17" t="s">
        <v>29</v>
      </c>
      <c r="C223" s="18" t="s">
        <v>30</v>
      </c>
      <c r="D223" s="19">
        <v>2957536.1409999994</v>
      </c>
      <c r="E223" s="19">
        <v>2627373.3899999997</v>
      </c>
      <c r="F223" s="19"/>
      <c r="G223" s="19">
        <v>50848.370999999999</v>
      </c>
      <c r="H223" s="19">
        <v>5635757.9019999998</v>
      </c>
      <c r="I223" s="19">
        <v>9718645.3310000002</v>
      </c>
      <c r="J223" s="19"/>
      <c r="K223" s="19"/>
      <c r="L223" s="19">
        <v>1454888</v>
      </c>
      <c r="M223" s="19">
        <v>11173533.331</v>
      </c>
      <c r="N223" s="20">
        <f t="shared" si="16"/>
        <v>12676181.471999999</v>
      </c>
      <c r="O223" s="20">
        <f t="shared" si="17"/>
        <v>2627373.3899999997</v>
      </c>
      <c r="P223" s="20">
        <f t="shared" si="18"/>
        <v>0</v>
      </c>
      <c r="Q223" s="20">
        <f t="shared" si="19"/>
        <v>1505736.371</v>
      </c>
      <c r="R223" s="20">
        <f t="shared" si="20"/>
        <v>16809291.232999999</v>
      </c>
    </row>
    <row r="224" spans="1:18" ht="18.8" customHeight="1" x14ac:dyDescent="0.3">
      <c r="A224" s="7" t="s">
        <v>68</v>
      </c>
      <c r="B224" s="7" t="s">
        <v>27</v>
      </c>
      <c r="C224" s="11" t="s">
        <v>28</v>
      </c>
      <c r="D224" s="12">
        <v>1553803.5179999999</v>
      </c>
      <c r="E224" s="12">
        <v>1307292.2999999998</v>
      </c>
      <c r="F224" s="12">
        <v>141268.17499999335</v>
      </c>
      <c r="G224" s="12">
        <v>121141.71899999995</v>
      </c>
      <c r="H224" s="12">
        <v>3123505.7119999933</v>
      </c>
      <c r="I224" s="12">
        <v>5983388.3540000003</v>
      </c>
      <c r="J224" s="12">
        <v>33964.909</v>
      </c>
      <c r="K224" s="12">
        <v>822045.96799999895</v>
      </c>
      <c r="L224" s="12">
        <v>634385.92700000026</v>
      </c>
      <c r="M224" s="12">
        <v>7473785.1579999989</v>
      </c>
      <c r="N224" s="16">
        <f t="shared" si="16"/>
        <v>7537191.8720000004</v>
      </c>
      <c r="O224" s="16">
        <f t="shared" si="17"/>
        <v>1341257.2089999998</v>
      </c>
      <c r="P224" s="16">
        <f t="shared" si="18"/>
        <v>963314.14299999224</v>
      </c>
      <c r="Q224" s="16">
        <f t="shared" si="19"/>
        <v>755527.64600000018</v>
      </c>
      <c r="R224" s="16">
        <f t="shared" si="20"/>
        <v>10597290.869999992</v>
      </c>
    </row>
    <row r="225" spans="1:18" ht="18.8" customHeight="1" x14ac:dyDescent="0.3">
      <c r="A225" s="17" t="s">
        <v>68</v>
      </c>
      <c r="B225" s="17" t="s">
        <v>31</v>
      </c>
      <c r="C225" s="18" t="s">
        <v>32</v>
      </c>
      <c r="D225" s="19">
        <v>2626200.7519999994</v>
      </c>
      <c r="E225" s="19">
        <v>4993.5280000000002</v>
      </c>
      <c r="F225" s="19"/>
      <c r="G225" s="19">
        <v>636784.68999999994</v>
      </c>
      <c r="H225" s="19">
        <v>3267978.9699999993</v>
      </c>
      <c r="I225" s="19">
        <v>6334186.4930000007</v>
      </c>
      <c r="J225" s="19"/>
      <c r="K225" s="19"/>
      <c r="L225" s="19">
        <v>339951.54000000004</v>
      </c>
      <c r="M225" s="19">
        <v>6674138.0330000008</v>
      </c>
      <c r="N225" s="20">
        <f t="shared" si="16"/>
        <v>8960387.245000001</v>
      </c>
      <c r="O225" s="20">
        <f t="shared" si="17"/>
        <v>4993.5280000000002</v>
      </c>
      <c r="P225" s="20">
        <f t="shared" si="18"/>
        <v>0</v>
      </c>
      <c r="Q225" s="20">
        <f t="shared" si="19"/>
        <v>976736.23</v>
      </c>
      <c r="R225" s="20">
        <f t="shared" si="20"/>
        <v>9942117.0030000005</v>
      </c>
    </row>
    <row r="226" spans="1:18" ht="18.8" customHeight="1" x14ac:dyDescent="0.3">
      <c r="A226" s="7" t="s">
        <v>68</v>
      </c>
      <c r="B226" s="7" t="s">
        <v>33</v>
      </c>
      <c r="C226" s="11" t="s">
        <v>34</v>
      </c>
      <c r="D226" s="12">
        <v>381716</v>
      </c>
      <c r="E226" s="12">
        <v>4457314</v>
      </c>
      <c r="F226" s="12">
        <v>1453405.2799999996</v>
      </c>
      <c r="G226" s="12">
        <v>118368.11</v>
      </c>
      <c r="H226" s="12">
        <v>6410803.3899999997</v>
      </c>
      <c r="I226" s="12"/>
      <c r="J226" s="12">
        <v>1158464</v>
      </c>
      <c r="K226" s="12">
        <v>433344.07000000007</v>
      </c>
      <c r="L226" s="12">
        <v>259275</v>
      </c>
      <c r="M226" s="12">
        <v>1851083.07</v>
      </c>
      <c r="N226" s="16">
        <f t="shared" si="16"/>
        <v>381716</v>
      </c>
      <c r="O226" s="16">
        <f t="shared" si="17"/>
        <v>5615778</v>
      </c>
      <c r="P226" s="16">
        <f t="shared" si="18"/>
        <v>1886749.3499999996</v>
      </c>
      <c r="Q226" s="16">
        <f t="shared" si="19"/>
        <v>377643.11</v>
      </c>
      <c r="R226" s="16">
        <f t="shared" si="20"/>
        <v>8261886.46</v>
      </c>
    </row>
    <row r="227" spans="1:18" ht="18.8" customHeight="1" x14ac:dyDescent="0.3">
      <c r="A227" s="17" t="s">
        <v>68</v>
      </c>
      <c r="B227" s="17" t="s">
        <v>36</v>
      </c>
      <c r="C227" s="18" t="s">
        <v>37</v>
      </c>
      <c r="D227" s="19">
        <v>1637039.3429999999</v>
      </c>
      <c r="E227" s="19">
        <v>108679.537</v>
      </c>
      <c r="F227" s="19">
        <v>861821.46799999953</v>
      </c>
      <c r="G227" s="19">
        <v>114192.77500000011</v>
      </c>
      <c r="H227" s="19">
        <v>2721733.1229999992</v>
      </c>
      <c r="I227" s="19">
        <v>1082386.598</v>
      </c>
      <c r="J227" s="19"/>
      <c r="K227" s="19">
        <v>1530152.6109999993</v>
      </c>
      <c r="L227" s="19">
        <v>527429.64799999993</v>
      </c>
      <c r="M227" s="19">
        <v>3139968.8569999994</v>
      </c>
      <c r="N227" s="20">
        <f t="shared" si="16"/>
        <v>2719425.9409999996</v>
      </c>
      <c r="O227" s="20">
        <f t="shared" si="17"/>
        <v>108679.537</v>
      </c>
      <c r="P227" s="20">
        <f t="shared" si="18"/>
        <v>2391974.078999999</v>
      </c>
      <c r="Q227" s="20">
        <f t="shared" si="19"/>
        <v>641622.42300000007</v>
      </c>
      <c r="R227" s="20">
        <f t="shared" si="20"/>
        <v>5861701.9799999986</v>
      </c>
    </row>
    <row r="228" spans="1:18" ht="18.8" customHeight="1" x14ac:dyDescent="0.3">
      <c r="A228" s="7" t="s">
        <v>68</v>
      </c>
      <c r="B228" s="7" t="s">
        <v>38</v>
      </c>
      <c r="C228" s="11" t="s">
        <v>39</v>
      </c>
      <c r="D228" s="12">
        <v>1813015.2949999999</v>
      </c>
      <c r="E228" s="12">
        <v>2974687.852</v>
      </c>
      <c r="F228" s="12"/>
      <c r="G228" s="12"/>
      <c r="H228" s="12">
        <v>4787703.1469999999</v>
      </c>
      <c r="I228" s="12">
        <v>160253.89199999999</v>
      </c>
      <c r="J228" s="12">
        <v>775648.38799999992</v>
      </c>
      <c r="K228" s="12"/>
      <c r="L228" s="12"/>
      <c r="M228" s="12">
        <v>935902.27999999991</v>
      </c>
      <c r="N228" s="16">
        <f t="shared" si="16"/>
        <v>1973269.1869999999</v>
      </c>
      <c r="O228" s="16">
        <f t="shared" si="17"/>
        <v>3750336.2399999998</v>
      </c>
      <c r="P228" s="16">
        <f t="shared" si="18"/>
        <v>0</v>
      </c>
      <c r="Q228" s="16">
        <f t="shared" si="19"/>
        <v>0</v>
      </c>
      <c r="R228" s="16">
        <f t="shared" si="20"/>
        <v>5723605.4270000001</v>
      </c>
    </row>
    <row r="229" spans="1:18" ht="18.8" customHeight="1" x14ac:dyDescent="0.3">
      <c r="A229" s="17" t="s">
        <v>68</v>
      </c>
      <c r="B229" s="17" t="s">
        <v>35</v>
      </c>
      <c r="C229" s="18" t="s">
        <v>22</v>
      </c>
      <c r="D229" s="19">
        <v>431944.12199999997</v>
      </c>
      <c r="E229" s="19">
        <v>16383.701999999999</v>
      </c>
      <c r="F229" s="19">
        <v>1417789.6480000003</v>
      </c>
      <c r="G229" s="19">
        <v>391423.72199999995</v>
      </c>
      <c r="H229" s="19">
        <v>2257541.1940000001</v>
      </c>
      <c r="I229" s="19">
        <v>166915.33100000001</v>
      </c>
      <c r="J229" s="19"/>
      <c r="K229" s="19">
        <v>1785809.7869999991</v>
      </c>
      <c r="L229" s="19">
        <v>653555.83799999987</v>
      </c>
      <c r="M229" s="19">
        <v>2606280.9559999988</v>
      </c>
      <c r="N229" s="20">
        <f t="shared" si="16"/>
        <v>598859.45299999998</v>
      </c>
      <c r="O229" s="20">
        <f t="shared" si="17"/>
        <v>16383.701999999999</v>
      </c>
      <c r="P229" s="20">
        <f t="shared" si="18"/>
        <v>3203599.4349999996</v>
      </c>
      <c r="Q229" s="20">
        <f t="shared" si="19"/>
        <v>1044979.5599999998</v>
      </c>
      <c r="R229" s="20">
        <f t="shared" si="20"/>
        <v>4863822.1499999985</v>
      </c>
    </row>
    <row r="230" spans="1:18" ht="18.8" customHeight="1" x14ac:dyDescent="0.3">
      <c r="A230" s="7" t="s">
        <v>68</v>
      </c>
      <c r="B230" s="7" t="s">
        <v>57</v>
      </c>
      <c r="C230" s="11" t="s">
        <v>28</v>
      </c>
      <c r="D230" s="12">
        <v>306877.647</v>
      </c>
      <c r="E230" s="12"/>
      <c r="F230" s="12"/>
      <c r="G230" s="12"/>
      <c r="H230" s="12">
        <v>306877.647</v>
      </c>
      <c r="I230" s="12">
        <v>3949929.56</v>
      </c>
      <c r="J230" s="12"/>
      <c r="K230" s="12"/>
      <c r="L230" s="12">
        <v>0.98</v>
      </c>
      <c r="M230" s="12">
        <v>3949930.54</v>
      </c>
      <c r="N230" s="16">
        <f t="shared" si="16"/>
        <v>4256807.2070000004</v>
      </c>
      <c r="O230" s="16">
        <f t="shared" si="17"/>
        <v>0</v>
      </c>
      <c r="P230" s="16">
        <f t="shared" si="18"/>
        <v>0</v>
      </c>
      <c r="Q230" s="16">
        <f t="shared" si="19"/>
        <v>0.98</v>
      </c>
      <c r="R230" s="16">
        <f t="shared" si="20"/>
        <v>4256808.1869999999</v>
      </c>
    </row>
    <row r="231" spans="1:18" ht="18.8" customHeight="1" x14ac:dyDescent="0.3">
      <c r="A231" s="17" t="s">
        <v>68</v>
      </c>
      <c r="B231" s="17" t="s">
        <v>51</v>
      </c>
      <c r="C231" s="18" t="s">
        <v>32</v>
      </c>
      <c r="D231" s="19">
        <v>1467778.0809999998</v>
      </c>
      <c r="E231" s="19">
        <v>9819.61</v>
      </c>
      <c r="F231" s="19">
        <v>72736.364999999962</v>
      </c>
      <c r="G231" s="19">
        <v>48767.066999999995</v>
      </c>
      <c r="H231" s="19">
        <v>1599101.1229999999</v>
      </c>
      <c r="I231" s="19">
        <v>2147639.6329999999</v>
      </c>
      <c r="J231" s="19"/>
      <c r="K231" s="19">
        <v>72152.945000000007</v>
      </c>
      <c r="L231" s="19"/>
      <c r="M231" s="19">
        <v>2219792.5779999997</v>
      </c>
      <c r="N231" s="20">
        <f t="shared" si="16"/>
        <v>3615417.7139999997</v>
      </c>
      <c r="O231" s="20">
        <f t="shared" si="17"/>
        <v>9819.61</v>
      </c>
      <c r="P231" s="20">
        <f t="shared" si="18"/>
        <v>144889.30999999997</v>
      </c>
      <c r="Q231" s="20">
        <f t="shared" si="19"/>
        <v>48767.066999999995</v>
      </c>
      <c r="R231" s="20">
        <f t="shared" si="20"/>
        <v>3818893.7009999994</v>
      </c>
    </row>
    <row r="232" spans="1:18" ht="18.8" customHeight="1" x14ac:dyDescent="0.3">
      <c r="A232" s="7" t="s">
        <v>68</v>
      </c>
      <c r="B232" s="7" t="s">
        <v>43</v>
      </c>
      <c r="C232" s="11" t="s">
        <v>39</v>
      </c>
      <c r="D232" s="12">
        <v>319899.68900000001</v>
      </c>
      <c r="E232" s="12"/>
      <c r="F232" s="12">
        <v>1019951.5650000004</v>
      </c>
      <c r="G232" s="12">
        <v>10919.994999999999</v>
      </c>
      <c r="H232" s="12">
        <v>1350771.2490000005</v>
      </c>
      <c r="I232" s="12"/>
      <c r="J232" s="12"/>
      <c r="K232" s="12">
        <v>1899197.0999999994</v>
      </c>
      <c r="L232" s="12">
        <v>240796.43100000001</v>
      </c>
      <c r="M232" s="12">
        <v>2139993.5309999995</v>
      </c>
      <c r="N232" s="16">
        <f t="shared" si="16"/>
        <v>319899.68900000001</v>
      </c>
      <c r="O232" s="16">
        <f t="shared" si="17"/>
        <v>0</v>
      </c>
      <c r="P232" s="16">
        <f t="shared" si="18"/>
        <v>2919148.665</v>
      </c>
      <c r="Q232" s="16">
        <f t="shared" si="19"/>
        <v>251716.42600000001</v>
      </c>
      <c r="R232" s="16">
        <f t="shared" si="20"/>
        <v>3490764.7800000003</v>
      </c>
    </row>
    <row r="233" spans="1:18" ht="18.8" customHeight="1" x14ac:dyDescent="0.3">
      <c r="A233" s="17" t="s">
        <v>68</v>
      </c>
      <c r="B233" s="17" t="s">
        <v>40</v>
      </c>
      <c r="C233" s="18" t="s">
        <v>41</v>
      </c>
      <c r="D233" s="19">
        <v>1436263.591</v>
      </c>
      <c r="E233" s="19">
        <v>134407.90899999999</v>
      </c>
      <c r="F233" s="19">
        <v>110344.08800000005</v>
      </c>
      <c r="G233" s="19">
        <v>92445.484000000026</v>
      </c>
      <c r="H233" s="19">
        <v>1773461.0719999999</v>
      </c>
      <c r="I233" s="19">
        <v>310343.92700000003</v>
      </c>
      <c r="J233" s="19">
        <v>52457.684999999998</v>
      </c>
      <c r="K233" s="19">
        <v>173347.39299999992</v>
      </c>
      <c r="L233" s="19">
        <v>78653.936000000016</v>
      </c>
      <c r="M233" s="19">
        <v>614802.94099999988</v>
      </c>
      <c r="N233" s="20">
        <f t="shared" si="16"/>
        <v>1746607.5180000002</v>
      </c>
      <c r="O233" s="20">
        <f t="shared" si="17"/>
        <v>186865.59399999998</v>
      </c>
      <c r="P233" s="20">
        <f t="shared" si="18"/>
        <v>283691.48099999997</v>
      </c>
      <c r="Q233" s="20">
        <f t="shared" si="19"/>
        <v>171099.42000000004</v>
      </c>
      <c r="R233" s="20">
        <f t="shared" si="20"/>
        <v>2388264.0129999998</v>
      </c>
    </row>
    <row r="234" spans="1:18" ht="18.8" customHeight="1" x14ac:dyDescent="0.3">
      <c r="A234" s="7" t="s">
        <v>68</v>
      </c>
      <c r="B234" s="7" t="s">
        <v>42</v>
      </c>
      <c r="C234" s="11" t="s">
        <v>32</v>
      </c>
      <c r="D234" s="12"/>
      <c r="E234" s="12"/>
      <c r="F234" s="12">
        <v>402396.64900000021</v>
      </c>
      <c r="G234" s="12">
        <v>252.8</v>
      </c>
      <c r="H234" s="12">
        <v>402649.4490000002</v>
      </c>
      <c r="I234" s="12"/>
      <c r="J234" s="12"/>
      <c r="K234" s="12">
        <v>1327512.0089999998</v>
      </c>
      <c r="L234" s="12">
        <v>123.53</v>
      </c>
      <c r="M234" s="12">
        <v>1327635.5389999999</v>
      </c>
      <c r="N234" s="16">
        <f t="shared" si="16"/>
        <v>0</v>
      </c>
      <c r="O234" s="16">
        <f t="shared" si="17"/>
        <v>0</v>
      </c>
      <c r="P234" s="16">
        <f t="shared" si="18"/>
        <v>1729908.6580000001</v>
      </c>
      <c r="Q234" s="16">
        <f t="shared" si="19"/>
        <v>376.33000000000004</v>
      </c>
      <c r="R234" s="16">
        <f t="shared" si="20"/>
        <v>1730284.9880000001</v>
      </c>
    </row>
    <row r="235" spans="1:18" ht="18.8" customHeight="1" x14ac:dyDescent="0.3">
      <c r="A235" s="17" t="s">
        <v>68</v>
      </c>
      <c r="B235" s="17" t="s">
        <v>52</v>
      </c>
      <c r="C235" s="18" t="s">
        <v>34</v>
      </c>
      <c r="D235" s="19">
        <v>878329.375</v>
      </c>
      <c r="E235" s="19"/>
      <c r="F235" s="19"/>
      <c r="G235" s="19">
        <v>104291.625</v>
      </c>
      <c r="H235" s="19">
        <v>982621</v>
      </c>
      <c r="I235" s="19">
        <v>28256</v>
      </c>
      <c r="J235" s="19"/>
      <c r="K235" s="19"/>
      <c r="L235" s="19">
        <v>295230</v>
      </c>
      <c r="M235" s="19">
        <v>323486</v>
      </c>
      <c r="N235" s="20">
        <f t="shared" si="16"/>
        <v>906585.375</v>
      </c>
      <c r="O235" s="20">
        <f t="shared" si="17"/>
        <v>0</v>
      </c>
      <c r="P235" s="20">
        <f t="shared" si="18"/>
        <v>0</v>
      </c>
      <c r="Q235" s="20">
        <f t="shared" si="19"/>
        <v>399521.625</v>
      </c>
      <c r="R235" s="20">
        <f t="shared" si="20"/>
        <v>1306107</v>
      </c>
    </row>
    <row r="236" spans="1:18" ht="18.8" customHeight="1" x14ac:dyDescent="0.3">
      <c r="A236" s="7" t="s">
        <v>68</v>
      </c>
      <c r="B236" s="7" t="s">
        <v>47</v>
      </c>
      <c r="C236" s="11" t="s">
        <v>48</v>
      </c>
      <c r="D236" s="12">
        <v>278934.17999999993</v>
      </c>
      <c r="E236" s="12"/>
      <c r="F236" s="12"/>
      <c r="G236" s="12">
        <v>1667.1790000000001</v>
      </c>
      <c r="H236" s="12">
        <v>280601.35899999994</v>
      </c>
      <c r="I236" s="12">
        <v>995952.3</v>
      </c>
      <c r="J236" s="12">
        <v>16590.079999999998</v>
      </c>
      <c r="K236" s="12"/>
      <c r="L236" s="12">
        <v>4800.732</v>
      </c>
      <c r="M236" s="12">
        <v>1017343.112</v>
      </c>
      <c r="N236" s="16">
        <f t="shared" si="16"/>
        <v>1274886.48</v>
      </c>
      <c r="O236" s="16">
        <f t="shared" si="17"/>
        <v>16590.079999999998</v>
      </c>
      <c r="P236" s="16">
        <f t="shared" si="18"/>
        <v>0</v>
      </c>
      <c r="Q236" s="16">
        <f t="shared" si="19"/>
        <v>6467.9110000000001</v>
      </c>
      <c r="R236" s="16">
        <f t="shared" si="20"/>
        <v>1297944.4709999999</v>
      </c>
    </row>
    <row r="237" spans="1:18" ht="18.8" customHeight="1" x14ac:dyDescent="0.3">
      <c r="A237" s="17" t="s">
        <v>68</v>
      </c>
      <c r="B237" s="17" t="s">
        <v>55</v>
      </c>
      <c r="C237" s="18" t="s">
        <v>56</v>
      </c>
      <c r="D237" s="19">
        <v>13471.974999999999</v>
      </c>
      <c r="E237" s="19">
        <v>54813.014999999985</v>
      </c>
      <c r="F237" s="19"/>
      <c r="G237" s="19">
        <v>15682.342999999999</v>
      </c>
      <c r="H237" s="19">
        <v>83967.332999999984</v>
      </c>
      <c r="I237" s="19">
        <v>1032569.676</v>
      </c>
      <c r="J237" s="19"/>
      <c r="K237" s="19"/>
      <c r="L237" s="19"/>
      <c r="M237" s="19">
        <v>1032569.676</v>
      </c>
      <c r="N237" s="20">
        <f t="shared" si="16"/>
        <v>1046041.651</v>
      </c>
      <c r="O237" s="20">
        <f t="shared" si="17"/>
        <v>54813.014999999985</v>
      </c>
      <c r="P237" s="20">
        <f t="shared" si="18"/>
        <v>0</v>
      </c>
      <c r="Q237" s="20">
        <f t="shared" si="19"/>
        <v>15682.342999999999</v>
      </c>
      <c r="R237" s="20">
        <f t="shared" si="20"/>
        <v>1116537.0090000001</v>
      </c>
    </row>
    <row r="238" spans="1:18" ht="18.8" customHeight="1" x14ac:dyDescent="0.3">
      <c r="A238" s="7" t="s">
        <v>68</v>
      </c>
      <c r="B238" s="7" t="s">
        <v>61</v>
      </c>
      <c r="C238" s="11" t="s">
        <v>24</v>
      </c>
      <c r="D238" s="12">
        <v>716854.67199999979</v>
      </c>
      <c r="E238" s="12"/>
      <c r="F238" s="12"/>
      <c r="G238" s="12"/>
      <c r="H238" s="12">
        <v>716854.67199999979</v>
      </c>
      <c r="I238" s="12">
        <v>203350.29</v>
      </c>
      <c r="J238" s="12"/>
      <c r="K238" s="12"/>
      <c r="L238" s="12">
        <v>157509.90700000001</v>
      </c>
      <c r="M238" s="12">
        <v>360860.19700000004</v>
      </c>
      <c r="N238" s="16">
        <f t="shared" si="16"/>
        <v>920204.96199999982</v>
      </c>
      <c r="O238" s="16">
        <f t="shared" si="17"/>
        <v>0</v>
      </c>
      <c r="P238" s="16">
        <f t="shared" si="18"/>
        <v>0</v>
      </c>
      <c r="Q238" s="16">
        <f t="shared" si="19"/>
        <v>157509.90700000001</v>
      </c>
      <c r="R238" s="16">
        <f t="shared" si="20"/>
        <v>1077714.8689999999</v>
      </c>
    </row>
    <row r="239" spans="1:18" ht="18.8" customHeight="1" x14ac:dyDescent="0.3">
      <c r="A239" s="17" t="s">
        <v>68</v>
      </c>
      <c r="B239" s="17" t="s">
        <v>45</v>
      </c>
      <c r="C239" s="18" t="s">
        <v>46</v>
      </c>
      <c r="D239" s="19"/>
      <c r="E239" s="19"/>
      <c r="F239" s="19"/>
      <c r="G239" s="19"/>
      <c r="H239" s="19"/>
      <c r="I239" s="19">
        <v>955393</v>
      </c>
      <c r="J239" s="19"/>
      <c r="K239" s="19"/>
      <c r="L239" s="19"/>
      <c r="M239" s="19">
        <v>955393</v>
      </c>
      <c r="N239" s="20">
        <f t="shared" si="16"/>
        <v>955393</v>
      </c>
      <c r="O239" s="20">
        <f t="shared" si="17"/>
        <v>0</v>
      </c>
      <c r="P239" s="20">
        <f t="shared" si="18"/>
        <v>0</v>
      </c>
      <c r="Q239" s="20">
        <f t="shared" si="19"/>
        <v>0</v>
      </c>
      <c r="R239" s="20">
        <f t="shared" si="20"/>
        <v>955393</v>
      </c>
    </row>
    <row r="240" spans="1:18" ht="18.8" customHeight="1" x14ac:dyDescent="0.3">
      <c r="A240" s="7" t="s">
        <v>68</v>
      </c>
      <c r="B240" s="7" t="s">
        <v>58</v>
      </c>
      <c r="C240" s="11" t="s">
        <v>26</v>
      </c>
      <c r="D240" s="12">
        <v>775985.86</v>
      </c>
      <c r="E240" s="12"/>
      <c r="F240" s="12"/>
      <c r="G240" s="12"/>
      <c r="H240" s="12">
        <v>775985.86</v>
      </c>
      <c r="I240" s="12"/>
      <c r="J240" s="12">
        <v>7498.0720000000001</v>
      </c>
      <c r="K240" s="12"/>
      <c r="L240" s="12">
        <v>1722.87</v>
      </c>
      <c r="M240" s="12">
        <v>9220.9419999999991</v>
      </c>
      <c r="N240" s="16">
        <f t="shared" si="16"/>
        <v>775985.86</v>
      </c>
      <c r="O240" s="16">
        <f t="shared" si="17"/>
        <v>7498.0720000000001</v>
      </c>
      <c r="P240" s="16">
        <f t="shared" si="18"/>
        <v>0</v>
      </c>
      <c r="Q240" s="16">
        <f t="shared" si="19"/>
        <v>1722.87</v>
      </c>
      <c r="R240" s="16">
        <f t="shared" si="20"/>
        <v>785206.80200000003</v>
      </c>
    </row>
    <row r="241" spans="1:18" ht="18.8" customHeight="1" x14ac:dyDescent="0.3">
      <c r="A241" s="17" t="s">
        <v>68</v>
      </c>
      <c r="B241" s="17" t="s">
        <v>60</v>
      </c>
      <c r="C241" s="18" t="s">
        <v>46</v>
      </c>
      <c r="D241" s="19">
        <v>314134.15399999998</v>
      </c>
      <c r="E241" s="19"/>
      <c r="F241" s="19">
        <v>52953.116999999998</v>
      </c>
      <c r="G241" s="19">
        <v>12160.696</v>
      </c>
      <c r="H241" s="19">
        <v>379247.96699999995</v>
      </c>
      <c r="I241" s="19"/>
      <c r="J241" s="19"/>
      <c r="K241" s="19">
        <v>387626.82499999995</v>
      </c>
      <c r="L241" s="19"/>
      <c r="M241" s="19">
        <v>387626.82499999995</v>
      </c>
      <c r="N241" s="20">
        <f t="shared" si="16"/>
        <v>314134.15399999998</v>
      </c>
      <c r="O241" s="20">
        <f t="shared" si="17"/>
        <v>0</v>
      </c>
      <c r="P241" s="20">
        <f t="shared" si="18"/>
        <v>440579.94199999992</v>
      </c>
      <c r="Q241" s="20">
        <f t="shared" si="19"/>
        <v>12160.696</v>
      </c>
      <c r="R241" s="20">
        <f t="shared" si="20"/>
        <v>766874.7919999999</v>
      </c>
    </row>
    <row r="242" spans="1:18" ht="18.8" customHeight="1" x14ac:dyDescent="0.3">
      <c r="A242" s="7" t="s">
        <v>68</v>
      </c>
      <c r="B242" s="7" t="s">
        <v>53</v>
      </c>
      <c r="C242" s="11" t="s">
        <v>54</v>
      </c>
      <c r="D242" s="12">
        <v>454802.69200000004</v>
      </c>
      <c r="E242" s="12">
        <v>59434.697</v>
      </c>
      <c r="F242" s="12"/>
      <c r="G242" s="12"/>
      <c r="H242" s="12">
        <v>514237.38900000002</v>
      </c>
      <c r="I242" s="12">
        <v>80373.845000000001</v>
      </c>
      <c r="J242" s="12"/>
      <c r="K242" s="12"/>
      <c r="L242" s="12"/>
      <c r="M242" s="12">
        <v>80373.845000000001</v>
      </c>
      <c r="N242" s="16">
        <f t="shared" si="16"/>
        <v>535176.53700000001</v>
      </c>
      <c r="O242" s="16">
        <f t="shared" si="17"/>
        <v>59434.697</v>
      </c>
      <c r="P242" s="16">
        <f t="shared" si="18"/>
        <v>0</v>
      </c>
      <c r="Q242" s="16">
        <f t="shared" si="19"/>
        <v>0</v>
      </c>
      <c r="R242" s="16">
        <f t="shared" si="20"/>
        <v>594611.23400000005</v>
      </c>
    </row>
    <row r="243" spans="1:18" ht="18.8" customHeight="1" x14ac:dyDescent="0.3">
      <c r="A243" s="17" t="s">
        <v>68</v>
      </c>
      <c r="B243" s="17" t="s">
        <v>59</v>
      </c>
      <c r="C243" s="18" t="s">
        <v>20</v>
      </c>
      <c r="D243" s="19">
        <v>453365.25</v>
      </c>
      <c r="E243" s="19"/>
      <c r="F243" s="19">
        <v>403.36</v>
      </c>
      <c r="G243" s="19">
        <v>55302.305</v>
      </c>
      <c r="H243" s="19">
        <v>509070.91499999998</v>
      </c>
      <c r="I243" s="19"/>
      <c r="J243" s="19"/>
      <c r="K243" s="19"/>
      <c r="L243" s="19">
        <v>28082.05</v>
      </c>
      <c r="M243" s="19">
        <v>28082.05</v>
      </c>
      <c r="N243" s="20">
        <f t="shared" si="16"/>
        <v>453365.25</v>
      </c>
      <c r="O243" s="20">
        <f t="shared" si="17"/>
        <v>0</v>
      </c>
      <c r="P243" s="20">
        <f t="shared" si="18"/>
        <v>403.36</v>
      </c>
      <c r="Q243" s="20">
        <f t="shared" si="19"/>
        <v>83384.354999999996</v>
      </c>
      <c r="R243" s="20">
        <f t="shared" si="20"/>
        <v>537152.96499999997</v>
      </c>
    </row>
    <row r="244" spans="1:18" ht="18.8" customHeight="1" x14ac:dyDescent="0.3">
      <c r="A244" s="7" t="s">
        <v>68</v>
      </c>
      <c r="B244" s="7" t="s">
        <v>44</v>
      </c>
      <c r="C244" s="11" t="s">
        <v>28</v>
      </c>
      <c r="D244" s="12">
        <v>245275.62699999998</v>
      </c>
      <c r="E244" s="12">
        <v>77276.971000000005</v>
      </c>
      <c r="F244" s="12">
        <v>26.591999999999999</v>
      </c>
      <c r="G244" s="12">
        <v>4251.3109999999997</v>
      </c>
      <c r="H244" s="12">
        <v>326830.50099999999</v>
      </c>
      <c r="I244" s="12"/>
      <c r="J244" s="12">
        <v>15862.029999999999</v>
      </c>
      <c r="K244" s="12"/>
      <c r="L244" s="12">
        <v>19743.149999999998</v>
      </c>
      <c r="M244" s="12">
        <v>35605.179999999993</v>
      </c>
      <c r="N244" s="16">
        <f t="shared" si="16"/>
        <v>245275.62699999998</v>
      </c>
      <c r="O244" s="16">
        <f t="shared" si="17"/>
        <v>93139.001000000004</v>
      </c>
      <c r="P244" s="16">
        <f t="shared" si="18"/>
        <v>26.591999999999999</v>
      </c>
      <c r="Q244" s="16">
        <f t="shared" si="19"/>
        <v>23994.460999999996</v>
      </c>
      <c r="R244" s="16">
        <f t="shared" si="20"/>
        <v>362435.68099999998</v>
      </c>
    </row>
    <row r="245" spans="1:18" ht="18.8" customHeight="1" x14ac:dyDescent="0.3">
      <c r="A245" s="22" t="s">
        <v>68</v>
      </c>
      <c r="B245" s="22" t="s">
        <v>63</v>
      </c>
      <c r="C245" s="23" t="s">
        <v>39</v>
      </c>
      <c r="D245" s="24"/>
      <c r="E245" s="24"/>
      <c r="F245" s="24"/>
      <c r="G245" s="24">
        <v>59523.652999999991</v>
      </c>
      <c r="H245" s="24">
        <v>59523.652999999991</v>
      </c>
      <c r="I245" s="24">
        <v>160484.74399999998</v>
      </c>
      <c r="J245" s="24"/>
      <c r="K245" s="24"/>
      <c r="L245" s="24">
        <v>17438.54</v>
      </c>
      <c r="M245" s="24">
        <v>177923.28399999999</v>
      </c>
      <c r="N245" s="25">
        <f t="shared" si="16"/>
        <v>160484.74399999998</v>
      </c>
      <c r="O245" s="25">
        <f t="shared" si="17"/>
        <v>0</v>
      </c>
      <c r="P245" s="25">
        <f t="shared" si="18"/>
        <v>0</v>
      </c>
      <c r="Q245" s="25">
        <f t="shared" si="19"/>
        <v>76962.192999999999</v>
      </c>
      <c r="R245" s="25">
        <f t="shared" si="20"/>
        <v>237446.93699999998</v>
      </c>
    </row>
  </sheetData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AQU_3_3_2_2_1_4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2015-07-09T18:52:36Z</dcterms:created>
  <dcterms:modified xsi:type="dcterms:W3CDTF">2018-08-10T19:04:25Z</dcterms:modified>
</cp:coreProperties>
</file>