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6" i="1" l="1"/>
  <c r="O296" i="1"/>
  <c r="P296" i="1"/>
  <c r="Q296" i="1"/>
  <c r="R296" i="1"/>
  <c r="N297" i="1"/>
  <c r="O297" i="1"/>
  <c r="P297" i="1"/>
  <c r="Q297" i="1"/>
  <c r="R297" i="1"/>
  <c r="N298" i="1"/>
  <c r="O298" i="1"/>
  <c r="P298" i="1"/>
  <c r="Q298" i="1"/>
  <c r="R298" i="1"/>
  <c r="N299" i="1"/>
  <c r="O299" i="1"/>
  <c r="P299" i="1"/>
  <c r="Q299" i="1"/>
  <c r="R299" i="1"/>
  <c r="N300" i="1"/>
  <c r="O300" i="1"/>
  <c r="P300" i="1"/>
  <c r="Q300" i="1"/>
  <c r="R300" i="1"/>
  <c r="N301" i="1"/>
  <c r="O301" i="1"/>
  <c r="P301" i="1"/>
  <c r="Q301" i="1"/>
  <c r="R301" i="1"/>
  <c r="N302" i="1"/>
  <c r="O302" i="1"/>
  <c r="P302" i="1"/>
  <c r="Q302" i="1"/>
  <c r="R302" i="1"/>
  <c r="N303" i="1"/>
  <c r="O303" i="1"/>
  <c r="P303" i="1"/>
  <c r="Q303" i="1"/>
  <c r="R303" i="1"/>
  <c r="N304" i="1"/>
  <c r="O304" i="1"/>
  <c r="P304" i="1"/>
  <c r="Q304" i="1"/>
  <c r="R304" i="1"/>
  <c r="N305" i="1"/>
  <c r="O305" i="1"/>
  <c r="P305" i="1"/>
  <c r="Q305" i="1"/>
  <c r="R305" i="1"/>
  <c r="N306" i="1"/>
  <c r="O306" i="1"/>
  <c r="P306" i="1"/>
  <c r="Q306" i="1"/>
  <c r="R306" i="1"/>
  <c r="N307" i="1"/>
  <c r="O307" i="1"/>
  <c r="P307" i="1"/>
  <c r="Q307" i="1"/>
  <c r="R307" i="1"/>
  <c r="N308" i="1"/>
  <c r="O308" i="1"/>
  <c r="P308" i="1"/>
  <c r="Q308" i="1"/>
  <c r="R308" i="1"/>
  <c r="N309" i="1"/>
  <c r="O309" i="1"/>
  <c r="P309" i="1"/>
  <c r="Q309" i="1"/>
  <c r="R309" i="1"/>
  <c r="N310" i="1"/>
  <c r="O310" i="1"/>
  <c r="P310" i="1"/>
  <c r="Q310" i="1"/>
  <c r="R310" i="1"/>
  <c r="N311" i="1"/>
  <c r="O311" i="1"/>
  <c r="P311" i="1"/>
  <c r="Q311" i="1"/>
  <c r="R311" i="1"/>
  <c r="N312" i="1"/>
  <c r="O312" i="1"/>
  <c r="P312" i="1"/>
  <c r="Q312" i="1"/>
  <c r="R312" i="1"/>
  <c r="N313" i="1"/>
  <c r="O313" i="1"/>
  <c r="P313" i="1"/>
  <c r="Q313" i="1"/>
  <c r="R313" i="1"/>
  <c r="N314" i="1"/>
  <c r="O314" i="1"/>
  <c r="P314" i="1"/>
  <c r="Q314" i="1"/>
  <c r="R314" i="1"/>
  <c r="N315" i="1"/>
  <c r="O315" i="1"/>
  <c r="P315" i="1"/>
  <c r="Q315" i="1"/>
  <c r="R315" i="1"/>
  <c r="N316" i="1"/>
  <c r="O316" i="1"/>
  <c r="P316" i="1"/>
  <c r="Q316" i="1"/>
  <c r="R316" i="1"/>
  <c r="N317" i="1"/>
  <c r="O317" i="1"/>
  <c r="P317" i="1"/>
  <c r="Q317" i="1"/>
  <c r="R317" i="1"/>
  <c r="N318" i="1"/>
  <c r="O318" i="1"/>
  <c r="P318" i="1"/>
  <c r="Q318" i="1"/>
  <c r="R318" i="1"/>
  <c r="N319" i="1"/>
  <c r="O319" i="1"/>
  <c r="P319" i="1"/>
  <c r="Q319" i="1"/>
  <c r="R319" i="1"/>
  <c r="N320" i="1"/>
  <c r="O320" i="1"/>
  <c r="P320" i="1"/>
  <c r="Q320" i="1"/>
  <c r="R320" i="1"/>
  <c r="N321" i="1"/>
  <c r="O321" i="1"/>
  <c r="P321" i="1"/>
  <c r="Q321" i="1"/>
  <c r="R321" i="1"/>
  <c r="N322" i="1"/>
  <c r="O322" i="1"/>
  <c r="P322" i="1"/>
  <c r="Q322" i="1"/>
  <c r="R322" i="1"/>
  <c r="N294" i="1" l="1"/>
  <c r="O294" i="1"/>
  <c r="P294" i="1"/>
  <c r="Q294" i="1"/>
  <c r="R294" i="1"/>
  <c r="N286" i="1"/>
  <c r="O286" i="1"/>
  <c r="P286" i="1"/>
  <c r="Q286" i="1"/>
  <c r="R286" i="1"/>
  <c r="N288" i="1"/>
  <c r="O288" i="1"/>
  <c r="P288" i="1"/>
  <c r="Q288" i="1"/>
  <c r="R288" i="1"/>
  <c r="N285" i="1"/>
  <c r="O285" i="1"/>
  <c r="P285" i="1"/>
  <c r="Q285" i="1"/>
  <c r="R285" i="1"/>
  <c r="N289" i="1"/>
  <c r="O289" i="1"/>
  <c r="P289" i="1"/>
  <c r="Q289" i="1"/>
  <c r="R289" i="1"/>
  <c r="N281" i="1"/>
  <c r="O281" i="1"/>
  <c r="P281" i="1"/>
  <c r="Q281" i="1"/>
  <c r="R281" i="1"/>
  <c r="N287" i="1"/>
  <c r="O287" i="1"/>
  <c r="P287" i="1"/>
  <c r="Q287" i="1"/>
  <c r="R287" i="1"/>
  <c r="N279" i="1"/>
  <c r="O279" i="1"/>
  <c r="P279" i="1"/>
  <c r="Q279" i="1"/>
  <c r="R279" i="1"/>
  <c r="N283" i="1"/>
  <c r="O283" i="1"/>
  <c r="P283" i="1"/>
  <c r="Q283" i="1"/>
  <c r="R283" i="1"/>
  <c r="N275" i="1"/>
  <c r="O275" i="1"/>
  <c r="P275" i="1"/>
  <c r="Q275" i="1"/>
  <c r="R275" i="1"/>
  <c r="N290" i="1"/>
  <c r="O290" i="1"/>
  <c r="P290" i="1"/>
  <c r="Q290" i="1"/>
  <c r="R290" i="1"/>
  <c r="N295" i="1"/>
  <c r="O295" i="1"/>
  <c r="P295" i="1"/>
  <c r="Q295" i="1"/>
  <c r="R295" i="1"/>
  <c r="N277" i="1"/>
  <c r="O277" i="1"/>
  <c r="P277" i="1"/>
  <c r="Q277" i="1"/>
  <c r="R277" i="1"/>
  <c r="N291" i="1"/>
  <c r="O291" i="1"/>
  <c r="P291" i="1"/>
  <c r="Q291" i="1"/>
  <c r="R291" i="1"/>
  <c r="N292" i="1"/>
  <c r="O292" i="1"/>
  <c r="P292" i="1"/>
  <c r="Q292" i="1"/>
  <c r="R292" i="1"/>
  <c r="N284" i="1"/>
  <c r="O284" i="1"/>
  <c r="P284" i="1"/>
  <c r="Q284" i="1"/>
  <c r="R284" i="1"/>
  <c r="N278" i="1"/>
  <c r="O278" i="1"/>
  <c r="P278" i="1"/>
  <c r="Q278" i="1"/>
  <c r="R278" i="1"/>
  <c r="N282" i="1"/>
  <c r="O282" i="1"/>
  <c r="P282" i="1"/>
  <c r="Q282" i="1"/>
  <c r="R282" i="1"/>
  <c r="N293" i="1"/>
  <c r="O293" i="1"/>
  <c r="P293" i="1"/>
  <c r="Q293" i="1"/>
  <c r="R293" i="1"/>
  <c r="N273" i="1"/>
  <c r="O273" i="1"/>
  <c r="P273" i="1"/>
  <c r="Q273" i="1"/>
  <c r="R273" i="1"/>
  <c r="N280" i="1"/>
  <c r="O280" i="1"/>
  <c r="P280" i="1"/>
  <c r="Q280" i="1"/>
  <c r="R280" i="1"/>
  <c r="N272" i="1"/>
  <c r="O272" i="1"/>
  <c r="P272" i="1"/>
  <c r="Q272" i="1"/>
  <c r="R272" i="1"/>
  <c r="N274" i="1"/>
  <c r="O274" i="1"/>
  <c r="P274" i="1"/>
  <c r="Q274" i="1"/>
  <c r="R274" i="1"/>
  <c r="N276" i="1"/>
  <c r="O276" i="1"/>
  <c r="P276" i="1"/>
  <c r="Q276" i="1"/>
  <c r="R276" i="1"/>
  <c r="N225" i="1" l="1"/>
  <c r="O225" i="1"/>
  <c r="P225" i="1"/>
  <c r="Q225" i="1"/>
  <c r="R225" i="1"/>
  <c r="N251" i="1"/>
  <c r="O251" i="1"/>
  <c r="P251" i="1"/>
  <c r="Q251" i="1"/>
  <c r="R251" i="1"/>
  <c r="N267" i="1"/>
  <c r="O267" i="1"/>
  <c r="P267" i="1"/>
  <c r="Q267" i="1"/>
  <c r="R267" i="1"/>
  <c r="N266" i="1"/>
  <c r="O266" i="1"/>
  <c r="P266" i="1"/>
  <c r="Q266" i="1"/>
  <c r="R266" i="1"/>
  <c r="N253" i="1"/>
  <c r="O253" i="1"/>
  <c r="P253" i="1"/>
  <c r="Q253" i="1"/>
  <c r="R253" i="1"/>
  <c r="N257" i="1"/>
  <c r="O257" i="1"/>
  <c r="P257" i="1"/>
  <c r="Q257" i="1"/>
  <c r="R257" i="1"/>
  <c r="N249" i="1"/>
  <c r="O249" i="1"/>
  <c r="P249" i="1"/>
  <c r="Q249" i="1"/>
  <c r="R249" i="1"/>
  <c r="N263" i="1"/>
  <c r="O263" i="1"/>
  <c r="P263" i="1"/>
  <c r="Q263" i="1"/>
  <c r="R263" i="1"/>
  <c r="N258" i="1"/>
  <c r="O258" i="1"/>
  <c r="P258" i="1"/>
  <c r="Q258" i="1"/>
  <c r="R258" i="1"/>
  <c r="N268" i="1"/>
  <c r="O268" i="1"/>
  <c r="P268" i="1"/>
  <c r="Q268" i="1"/>
  <c r="R268" i="1"/>
  <c r="N261" i="1"/>
  <c r="O261" i="1"/>
  <c r="P261" i="1"/>
  <c r="Q261" i="1"/>
  <c r="R261" i="1"/>
  <c r="N269" i="1"/>
  <c r="O269" i="1"/>
  <c r="P269" i="1"/>
  <c r="Q269" i="1"/>
  <c r="R269" i="1"/>
  <c r="N270" i="1"/>
  <c r="O270" i="1"/>
  <c r="P270" i="1"/>
  <c r="Q270" i="1"/>
  <c r="R270" i="1"/>
  <c r="N262" i="1"/>
  <c r="O262" i="1"/>
  <c r="P262" i="1"/>
  <c r="Q262" i="1"/>
  <c r="R262" i="1"/>
  <c r="N254" i="1"/>
  <c r="O254" i="1"/>
  <c r="P254" i="1"/>
  <c r="Q254" i="1"/>
  <c r="R254" i="1"/>
  <c r="N248" i="1"/>
  <c r="O248" i="1"/>
  <c r="P248" i="1"/>
  <c r="Q248" i="1"/>
  <c r="R248" i="1"/>
  <c r="N252" i="1"/>
  <c r="O252" i="1"/>
  <c r="P252" i="1"/>
  <c r="Q252" i="1"/>
  <c r="R252" i="1"/>
  <c r="N256" i="1"/>
  <c r="O256" i="1"/>
  <c r="P256" i="1"/>
  <c r="Q256" i="1"/>
  <c r="R256" i="1"/>
  <c r="N265" i="1"/>
  <c r="O265" i="1"/>
  <c r="P265" i="1"/>
  <c r="Q265" i="1"/>
  <c r="R265" i="1"/>
  <c r="N247" i="1"/>
  <c r="O247" i="1"/>
  <c r="P247" i="1"/>
  <c r="Q247" i="1"/>
  <c r="R247" i="1"/>
  <c r="N260" i="1"/>
  <c r="O260" i="1"/>
  <c r="P260" i="1"/>
  <c r="Q260" i="1"/>
  <c r="R260" i="1"/>
  <c r="N255" i="1"/>
  <c r="O255" i="1"/>
  <c r="P255" i="1"/>
  <c r="Q255" i="1"/>
  <c r="R255" i="1"/>
  <c r="N250" i="1"/>
  <c r="O250" i="1"/>
  <c r="P250" i="1"/>
  <c r="Q250" i="1"/>
  <c r="R250" i="1"/>
  <c r="N271" i="1"/>
  <c r="O271" i="1"/>
  <c r="P271" i="1"/>
  <c r="Q271" i="1"/>
  <c r="R271" i="1"/>
  <c r="N259" i="1"/>
  <c r="O259" i="1"/>
  <c r="P259" i="1"/>
  <c r="Q259" i="1"/>
  <c r="R259" i="1"/>
  <c r="N264" i="1"/>
  <c r="O264" i="1"/>
  <c r="P264" i="1"/>
  <c r="Q264" i="1"/>
  <c r="R264" i="1"/>
  <c r="N203" i="1" l="1"/>
  <c r="O203" i="1"/>
  <c r="P203" i="1"/>
  <c r="Q203" i="1"/>
  <c r="R203" i="1"/>
  <c r="N216" i="1"/>
  <c r="O216" i="1"/>
  <c r="P216" i="1"/>
  <c r="Q216" i="1"/>
  <c r="R216" i="1"/>
  <c r="N245" i="1"/>
  <c r="O245" i="1"/>
  <c r="P245" i="1"/>
  <c r="Q245" i="1"/>
  <c r="R245" i="1"/>
  <c r="N243" i="1"/>
  <c r="O243" i="1"/>
  <c r="P243" i="1"/>
  <c r="Q243" i="1"/>
  <c r="R243" i="1"/>
  <c r="N244" i="1"/>
  <c r="O244" i="1"/>
  <c r="P244" i="1"/>
  <c r="Q244" i="1"/>
  <c r="R244" i="1"/>
  <c r="N230" i="1"/>
  <c r="O230" i="1"/>
  <c r="P230" i="1"/>
  <c r="Q230" i="1"/>
  <c r="R230" i="1"/>
  <c r="N236" i="1"/>
  <c r="O236" i="1"/>
  <c r="P236" i="1"/>
  <c r="Q236" i="1"/>
  <c r="R236" i="1"/>
  <c r="N240" i="1"/>
  <c r="O240" i="1"/>
  <c r="P240" i="1"/>
  <c r="Q240" i="1"/>
  <c r="R240" i="1"/>
  <c r="N223" i="1"/>
  <c r="O223" i="1"/>
  <c r="P223" i="1"/>
  <c r="Q223" i="1"/>
  <c r="R223" i="1"/>
  <c r="N241" i="1"/>
  <c r="O241" i="1"/>
  <c r="P241" i="1"/>
  <c r="Q241" i="1"/>
  <c r="R241" i="1"/>
  <c r="N231" i="1"/>
  <c r="O231" i="1"/>
  <c r="P231" i="1"/>
  <c r="Q231" i="1"/>
  <c r="R231" i="1"/>
  <c r="N238" i="1"/>
  <c r="O238" i="1"/>
  <c r="P238" i="1"/>
  <c r="Q238" i="1"/>
  <c r="R238" i="1"/>
  <c r="N221" i="1"/>
  <c r="O221" i="1"/>
  <c r="P221" i="1"/>
  <c r="Q221" i="1"/>
  <c r="R221" i="1"/>
  <c r="N228" i="1"/>
  <c r="O228" i="1"/>
  <c r="P228" i="1"/>
  <c r="Q228" i="1"/>
  <c r="R228" i="1"/>
  <c r="N224" i="1"/>
  <c r="O224" i="1"/>
  <c r="P224" i="1"/>
  <c r="Q224" i="1"/>
  <c r="R224" i="1"/>
  <c r="N227" i="1"/>
  <c r="O227" i="1"/>
  <c r="P227" i="1"/>
  <c r="Q227" i="1"/>
  <c r="R227" i="1"/>
  <c r="N246" i="1"/>
  <c r="O246" i="1"/>
  <c r="P246" i="1"/>
  <c r="Q246" i="1"/>
  <c r="R246" i="1"/>
  <c r="N242" i="1"/>
  <c r="O242" i="1"/>
  <c r="P242" i="1"/>
  <c r="Q242" i="1"/>
  <c r="R242" i="1"/>
  <c r="N226" i="1"/>
  <c r="O226" i="1"/>
  <c r="P226" i="1"/>
  <c r="Q226" i="1"/>
  <c r="R226" i="1"/>
  <c r="N229" i="1"/>
  <c r="O229" i="1"/>
  <c r="P229" i="1"/>
  <c r="Q229" i="1"/>
  <c r="R229" i="1"/>
  <c r="N237" i="1"/>
  <c r="O237" i="1"/>
  <c r="P237" i="1"/>
  <c r="Q237" i="1"/>
  <c r="R237" i="1"/>
  <c r="N222" i="1"/>
  <c r="O222" i="1"/>
  <c r="P222" i="1"/>
  <c r="Q222" i="1"/>
  <c r="R222" i="1"/>
  <c r="N234" i="1"/>
  <c r="O234" i="1"/>
  <c r="P234" i="1"/>
  <c r="Q234" i="1"/>
  <c r="R234" i="1"/>
  <c r="N232" i="1"/>
  <c r="O232" i="1"/>
  <c r="P232" i="1"/>
  <c r="Q232" i="1"/>
  <c r="R232" i="1"/>
  <c r="N235" i="1"/>
  <c r="O235" i="1"/>
  <c r="P235" i="1"/>
  <c r="Q235" i="1"/>
  <c r="R235" i="1"/>
  <c r="N233" i="1"/>
  <c r="O233" i="1"/>
  <c r="P233" i="1"/>
  <c r="Q233" i="1"/>
  <c r="R233" i="1"/>
  <c r="N239" i="1"/>
  <c r="O239" i="1"/>
  <c r="P239" i="1"/>
  <c r="Q239" i="1"/>
  <c r="R239" i="1"/>
  <c r="R205" i="1" l="1"/>
  <c r="Q205" i="1"/>
  <c r="P205" i="1"/>
  <c r="O205" i="1"/>
  <c r="N205" i="1"/>
  <c r="R196" i="1"/>
  <c r="Q196" i="1"/>
  <c r="P196" i="1"/>
  <c r="O196" i="1"/>
  <c r="N196" i="1"/>
  <c r="R212" i="1"/>
  <c r="Q212" i="1"/>
  <c r="P212" i="1"/>
  <c r="O212" i="1"/>
  <c r="N212" i="1"/>
  <c r="R206" i="1"/>
  <c r="Q206" i="1"/>
  <c r="P206" i="1"/>
  <c r="O206" i="1"/>
  <c r="N206" i="1"/>
  <c r="R207" i="1"/>
  <c r="Q207" i="1"/>
  <c r="P207" i="1"/>
  <c r="O207" i="1"/>
  <c r="N207" i="1"/>
  <c r="R220" i="1"/>
  <c r="Q220" i="1"/>
  <c r="P220" i="1"/>
  <c r="O220" i="1"/>
  <c r="N220" i="1"/>
  <c r="R200" i="1"/>
  <c r="Q200" i="1"/>
  <c r="P200" i="1"/>
  <c r="O200" i="1"/>
  <c r="N200" i="1"/>
  <c r="R204" i="1"/>
  <c r="Q204" i="1"/>
  <c r="P204" i="1"/>
  <c r="O204" i="1"/>
  <c r="N204" i="1"/>
  <c r="R210" i="1"/>
  <c r="Q210" i="1"/>
  <c r="P210" i="1"/>
  <c r="O210" i="1"/>
  <c r="N210" i="1"/>
  <c r="R214" i="1"/>
  <c r="Q214" i="1"/>
  <c r="P214" i="1"/>
  <c r="O214" i="1"/>
  <c r="N214" i="1"/>
  <c r="R194" i="1"/>
  <c r="Q194" i="1"/>
  <c r="P194" i="1"/>
  <c r="O194" i="1"/>
  <c r="N194" i="1"/>
  <c r="R201" i="1"/>
  <c r="Q201" i="1"/>
  <c r="P201" i="1"/>
  <c r="O201" i="1"/>
  <c r="N201" i="1"/>
  <c r="R198" i="1"/>
  <c r="Q198" i="1"/>
  <c r="P198" i="1"/>
  <c r="O198" i="1"/>
  <c r="N198" i="1"/>
  <c r="R195" i="1"/>
  <c r="Q195" i="1"/>
  <c r="P195" i="1"/>
  <c r="O195" i="1"/>
  <c r="N195" i="1"/>
  <c r="R219" i="1"/>
  <c r="Q219" i="1"/>
  <c r="P219" i="1"/>
  <c r="O219" i="1"/>
  <c r="N219" i="1"/>
  <c r="R218" i="1"/>
  <c r="Q218" i="1"/>
  <c r="P218" i="1"/>
  <c r="O218" i="1"/>
  <c r="N218" i="1"/>
  <c r="R209" i="1"/>
  <c r="Q209" i="1"/>
  <c r="P209" i="1"/>
  <c r="O209" i="1"/>
  <c r="N209" i="1"/>
  <c r="R202" i="1"/>
  <c r="Q202" i="1"/>
  <c r="P202" i="1"/>
  <c r="O202" i="1"/>
  <c r="N202" i="1"/>
  <c r="R217" i="1"/>
  <c r="Q217" i="1"/>
  <c r="P217" i="1"/>
  <c r="O217" i="1"/>
  <c r="N217" i="1"/>
  <c r="R213" i="1"/>
  <c r="Q213" i="1"/>
  <c r="P213" i="1"/>
  <c r="O213" i="1"/>
  <c r="N213" i="1"/>
  <c r="R211" i="1"/>
  <c r="Q211" i="1"/>
  <c r="P211" i="1"/>
  <c r="O211" i="1"/>
  <c r="N211" i="1"/>
  <c r="R197" i="1"/>
  <c r="Q197" i="1"/>
  <c r="P197" i="1"/>
  <c r="O197" i="1"/>
  <c r="N197" i="1"/>
  <c r="R208" i="1"/>
  <c r="Q208" i="1"/>
  <c r="P208" i="1"/>
  <c r="O208" i="1"/>
  <c r="N208" i="1"/>
  <c r="R199" i="1"/>
  <c r="Q199" i="1"/>
  <c r="P199" i="1"/>
  <c r="O199" i="1"/>
  <c r="N199" i="1"/>
  <c r="R215" i="1"/>
  <c r="Q215" i="1"/>
  <c r="P215" i="1"/>
  <c r="O215" i="1"/>
  <c r="N215" i="1"/>
  <c r="R174" i="1"/>
  <c r="Q174" i="1"/>
  <c r="P174" i="1"/>
  <c r="O174" i="1"/>
  <c r="N174" i="1"/>
  <c r="R179" i="1"/>
  <c r="Q179" i="1"/>
  <c r="P179" i="1"/>
  <c r="O179" i="1"/>
  <c r="N179" i="1"/>
  <c r="R177" i="1"/>
  <c r="Q177" i="1"/>
  <c r="P177" i="1"/>
  <c r="O177" i="1"/>
  <c r="N177" i="1"/>
  <c r="R178" i="1"/>
  <c r="Q178" i="1"/>
  <c r="P178" i="1"/>
  <c r="O178" i="1"/>
  <c r="N178" i="1"/>
  <c r="R180" i="1"/>
  <c r="Q180" i="1"/>
  <c r="P180" i="1"/>
  <c r="O180" i="1"/>
  <c r="N180" i="1"/>
  <c r="R181" i="1"/>
  <c r="Q181" i="1"/>
  <c r="P181" i="1"/>
  <c r="O181" i="1"/>
  <c r="N181" i="1"/>
  <c r="R175" i="1"/>
  <c r="Q175" i="1"/>
  <c r="P175" i="1"/>
  <c r="O175" i="1"/>
  <c r="N175" i="1"/>
  <c r="R186" i="1"/>
  <c r="Q186" i="1"/>
  <c r="P186" i="1"/>
  <c r="O186" i="1"/>
  <c r="N186" i="1"/>
  <c r="R183" i="1"/>
  <c r="Q183" i="1"/>
  <c r="P183" i="1"/>
  <c r="O183" i="1"/>
  <c r="N183" i="1"/>
  <c r="R173" i="1"/>
  <c r="Q173" i="1"/>
  <c r="P173" i="1"/>
  <c r="O173" i="1"/>
  <c r="N173" i="1"/>
  <c r="R193" i="1"/>
  <c r="Q193" i="1"/>
  <c r="P193" i="1"/>
  <c r="O193" i="1"/>
  <c r="N193" i="1"/>
  <c r="R190" i="1"/>
  <c r="Q190" i="1"/>
  <c r="P190" i="1"/>
  <c r="O190" i="1"/>
  <c r="N190" i="1"/>
  <c r="R172" i="1"/>
  <c r="Q172" i="1"/>
  <c r="P172" i="1"/>
  <c r="O172" i="1"/>
  <c r="N172" i="1"/>
  <c r="R169" i="1"/>
  <c r="Q169" i="1"/>
  <c r="P169" i="1"/>
  <c r="O169" i="1"/>
  <c r="N169" i="1"/>
  <c r="R170" i="1"/>
  <c r="Q170" i="1"/>
  <c r="P170" i="1"/>
  <c r="O170" i="1"/>
  <c r="N170" i="1"/>
  <c r="R187" i="1"/>
  <c r="Q187" i="1"/>
  <c r="P187" i="1"/>
  <c r="O187" i="1"/>
  <c r="N187" i="1"/>
  <c r="R184" i="1"/>
  <c r="Q184" i="1"/>
  <c r="P184" i="1"/>
  <c r="O184" i="1"/>
  <c r="N184" i="1"/>
  <c r="R176" i="1"/>
  <c r="Q176" i="1"/>
  <c r="P176" i="1"/>
  <c r="O176" i="1"/>
  <c r="N176" i="1"/>
  <c r="R182" i="1"/>
  <c r="Q182" i="1"/>
  <c r="P182" i="1"/>
  <c r="O182" i="1"/>
  <c r="N182" i="1"/>
  <c r="R188" i="1"/>
  <c r="Q188" i="1"/>
  <c r="P188" i="1"/>
  <c r="O188" i="1"/>
  <c r="N188" i="1"/>
  <c r="R191" i="1"/>
  <c r="Q191" i="1"/>
  <c r="P191" i="1"/>
  <c r="O191" i="1"/>
  <c r="N191" i="1"/>
  <c r="R168" i="1"/>
  <c r="Q168" i="1"/>
  <c r="P168" i="1"/>
  <c r="O168" i="1"/>
  <c r="N168" i="1"/>
  <c r="R185" i="1"/>
  <c r="Q185" i="1"/>
  <c r="P185" i="1"/>
  <c r="O185" i="1"/>
  <c r="N185" i="1"/>
  <c r="R192" i="1"/>
  <c r="Q192" i="1"/>
  <c r="P192" i="1"/>
  <c r="O192" i="1"/>
  <c r="N192" i="1"/>
  <c r="R189" i="1"/>
  <c r="Q189" i="1"/>
  <c r="P189" i="1"/>
  <c r="O189" i="1"/>
  <c r="N189" i="1"/>
  <c r="R171" i="1"/>
  <c r="Q171" i="1"/>
  <c r="P171" i="1"/>
  <c r="O171" i="1"/>
  <c r="N171" i="1"/>
  <c r="R153" i="1"/>
  <c r="Q153" i="1"/>
  <c r="P153" i="1"/>
  <c r="O153" i="1"/>
  <c r="N153" i="1"/>
  <c r="R149" i="1"/>
  <c r="Q149" i="1"/>
  <c r="P149" i="1"/>
  <c r="O149" i="1"/>
  <c r="N149" i="1"/>
  <c r="R167" i="1"/>
  <c r="Q167" i="1"/>
  <c r="P167" i="1"/>
  <c r="O167" i="1"/>
  <c r="N167" i="1"/>
  <c r="R164" i="1"/>
  <c r="Q164" i="1"/>
  <c r="P164" i="1"/>
  <c r="O164" i="1"/>
  <c r="N164" i="1"/>
  <c r="R162" i="1"/>
  <c r="Q162" i="1"/>
  <c r="P162" i="1"/>
  <c r="O162" i="1"/>
  <c r="N162" i="1"/>
  <c r="R159" i="1"/>
  <c r="Q159" i="1"/>
  <c r="P159" i="1"/>
  <c r="O159" i="1"/>
  <c r="N159" i="1"/>
  <c r="R163" i="1"/>
  <c r="Q163" i="1"/>
  <c r="P163" i="1"/>
  <c r="O163" i="1"/>
  <c r="N163" i="1"/>
  <c r="R142" i="1"/>
  <c r="Q142" i="1"/>
  <c r="P142" i="1"/>
  <c r="O142" i="1"/>
  <c r="N142" i="1"/>
  <c r="R143" i="1"/>
  <c r="Q143" i="1"/>
  <c r="P143" i="1"/>
  <c r="O143" i="1"/>
  <c r="N143" i="1"/>
  <c r="R158" i="1"/>
  <c r="Q158" i="1"/>
  <c r="P158" i="1"/>
  <c r="O158" i="1"/>
  <c r="N158" i="1"/>
  <c r="R146" i="1"/>
  <c r="Q146" i="1"/>
  <c r="P146" i="1"/>
  <c r="O146" i="1"/>
  <c r="N146" i="1"/>
  <c r="R141" i="1"/>
  <c r="Q141" i="1"/>
  <c r="P141" i="1"/>
  <c r="O141" i="1"/>
  <c r="N141" i="1"/>
  <c r="R150" i="1"/>
  <c r="Q150" i="1"/>
  <c r="P150" i="1"/>
  <c r="O150" i="1"/>
  <c r="N150" i="1"/>
  <c r="R154" i="1"/>
  <c r="Q154" i="1"/>
  <c r="P154" i="1"/>
  <c r="O154" i="1"/>
  <c r="N154" i="1"/>
  <c r="R139" i="1"/>
  <c r="Q139" i="1"/>
  <c r="P139" i="1"/>
  <c r="O139" i="1"/>
  <c r="N139" i="1"/>
  <c r="R157" i="1"/>
  <c r="Q157" i="1"/>
  <c r="P157" i="1"/>
  <c r="O157" i="1"/>
  <c r="N157" i="1"/>
  <c r="R165" i="1"/>
  <c r="Q165" i="1"/>
  <c r="P165" i="1"/>
  <c r="O165" i="1"/>
  <c r="N165" i="1"/>
  <c r="R152" i="1"/>
  <c r="Q152" i="1"/>
  <c r="P152" i="1"/>
  <c r="O152" i="1"/>
  <c r="N152" i="1"/>
  <c r="R166" i="1"/>
  <c r="Q166" i="1"/>
  <c r="P166" i="1"/>
  <c r="O166" i="1"/>
  <c r="N166" i="1"/>
  <c r="R155" i="1"/>
  <c r="Q155" i="1"/>
  <c r="P155" i="1"/>
  <c r="O155" i="1"/>
  <c r="N155" i="1"/>
  <c r="R160" i="1"/>
  <c r="Q160" i="1"/>
  <c r="P160" i="1"/>
  <c r="O160" i="1"/>
  <c r="N160" i="1"/>
  <c r="R140" i="1"/>
  <c r="Q140" i="1"/>
  <c r="P140" i="1"/>
  <c r="O140" i="1"/>
  <c r="N140" i="1"/>
  <c r="R148" i="1"/>
  <c r="Q148" i="1"/>
  <c r="P148" i="1"/>
  <c r="O148" i="1"/>
  <c r="N148" i="1"/>
  <c r="R145" i="1"/>
  <c r="Q145" i="1"/>
  <c r="P145" i="1"/>
  <c r="O145" i="1"/>
  <c r="N145" i="1"/>
  <c r="R147" i="1"/>
  <c r="Q147" i="1"/>
  <c r="P147" i="1"/>
  <c r="O147" i="1"/>
  <c r="N147" i="1"/>
  <c r="R161" i="1"/>
  <c r="Q161" i="1"/>
  <c r="P161" i="1"/>
  <c r="O161" i="1"/>
  <c r="N161" i="1"/>
  <c r="R156" i="1"/>
  <c r="Q156" i="1"/>
  <c r="P156" i="1"/>
  <c r="O156" i="1"/>
  <c r="N156" i="1"/>
  <c r="R144" i="1"/>
  <c r="Q144" i="1"/>
  <c r="P144" i="1"/>
  <c r="O144" i="1"/>
  <c r="N144" i="1"/>
  <c r="R151" i="1"/>
  <c r="Q151" i="1"/>
  <c r="P151" i="1"/>
  <c r="O151" i="1"/>
  <c r="N151" i="1"/>
  <c r="R125" i="1"/>
  <c r="Q125" i="1"/>
  <c r="P125" i="1"/>
  <c r="O125" i="1"/>
  <c r="N125" i="1"/>
  <c r="R128" i="1"/>
  <c r="Q128" i="1"/>
  <c r="P128" i="1"/>
  <c r="O128" i="1"/>
  <c r="N128" i="1"/>
  <c r="R120" i="1"/>
  <c r="Q120" i="1"/>
  <c r="P120" i="1"/>
  <c r="O120" i="1"/>
  <c r="N120" i="1"/>
  <c r="R115" i="1"/>
  <c r="Q115" i="1"/>
  <c r="P115" i="1"/>
  <c r="O115" i="1"/>
  <c r="N115" i="1"/>
  <c r="R136" i="1"/>
  <c r="Q136" i="1"/>
  <c r="P136" i="1"/>
  <c r="O136" i="1"/>
  <c r="N136" i="1"/>
  <c r="R117" i="1"/>
  <c r="Q117" i="1"/>
  <c r="P117" i="1"/>
  <c r="O117" i="1"/>
  <c r="N117" i="1"/>
  <c r="R116" i="1"/>
  <c r="Q116" i="1"/>
  <c r="P116" i="1"/>
  <c r="O116" i="1"/>
  <c r="N116" i="1"/>
  <c r="R138" i="1"/>
  <c r="Q138" i="1"/>
  <c r="P138" i="1"/>
  <c r="O138" i="1"/>
  <c r="N138" i="1"/>
  <c r="R119" i="1"/>
  <c r="Q119" i="1"/>
  <c r="P119" i="1"/>
  <c r="O119" i="1"/>
  <c r="N119" i="1"/>
  <c r="R112" i="1"/>
  <c r="Q112" i="1"/>
  <c r="P112" i="1"/>
  <c r="O112" i="1"/>
  <c r="N112" i="1"/>
  <c r="R131" i="1"/>
  <c r="Q131" i="1"/>
  <c r="P131" i="1"/>
  <c r="O131" i="1"/>
  <c r="N131" i="1"/>
  <c r="R135" i="1"/>
  <c r="Q135" i="1"/>
  <c r="P135" i="1"/>
  <c r="O135" i="1"/>
  <c r="N135" i="1"/>
  <c r="R114" i="1"/>
  <c r="Q114" i="1"/>
  <c r="P114" i="1"/>
  <c r="O114" i="1"/>
  <c r="N114" i="1"/>
  <c r="R123" i="1"/>
  <c r="Q123" i="1"/>
  <c r="P123" i="1"/>
  <c r="O123" i="1"/>
  <c r="N123" i="1"/>
  <c r="R132" i="1"/>
  <c r="Q132" i="1"/>
  <c r="P132" i="1"/>
  <c r="O132" i="1"/>
  <c r="N132" i="1"/>
  <c r="R126" i="1"/>
  <c r="Q126" i="1"/>
  <c r="P126" i="1"/>
  <c r="O126" i="1"/>
  <c r="N126" i="1"/>
  <c r="R134" i="1"/>
  <c r="Q134" i="1"/>
  <c r="P134" i="1"/>
  <c r="O134" i="1"/>
  <c r="N134" i="1"/>
  <c r="R129" i="1"/>
  <c r="Q129" i="1"/>
  <c r="P129" i="1"/>
  <c r="O129" i="1"/>
  <c r="N129" i="1"/>
  <c r="R127" i="1"/>
  <c r="Q127" i="1"/>
  <c r="P127" i="1"/>
  <c r="O127" i="1"/>
  <c r="N127" i="1"/>
  <c r="R118" i="1"/>
  <c r="Q118" i="1"/>
  <c r="P118" i="1"/>
  <c r="O118" i="1"/>
  <c r="N118" i="1"/>
  <c r="R121" i="1"/>
  <c r="Q121" i="1"/>
  <c r="P121" i="1"/>
  <c r="O121" i="1"/>
  <c r="N121" i="1"/>
  <c r="R124" i="1"/>
  <c r="Q124" i="1"/>
  <c r="P124" i="1"/>
  <c r="O124" i="1"/>
  <c r="N124" i="1"/>
  <c r="R137" i="1"/>
  <c r="Q137" i="1"/>
  <c r="P137" i="1"/>
  <c r="O137" i="1"/>
  <c r="N137" i="1"/>
  <c r="R122" i="1"/>
  <c r="Q122" i="1"/>
  <c r="P122" i="1"/>
  <c r="O122" i="1"/>
  <c r="N122" i="1"/>
  <c r="R133" i="1"/>
  <c r="Q133" i="1"/>
  <c r="P133" i="1"/>
  <c r="O133" i="1"/>
  <c r="N133" i="1"/>
  <c r="R130" i="1"/>
  <c r="Q130" i="1"/>
  <c r="P130" i="1"/>
  <c r="O130" i="1"/>
  <c r="N130" i="1"/>
  <c r="R113" i="1"/>
  <c r="Q113" i="1"/>
  <c r="P113" i="1"/>
  <c r="O113" i="1"/>
  <c r="N113" i="1"/>
  <c r="R106" i="1"/>
  <c r="Q106" i="1"/>
  <c r="P106" i="1"/>
  <c r="O106" i="1"/>
  <c r="N106" i="1"/>
  <c r="R98" i="1"/>
  <c r="Q98" i="1"/>
  <c r="P98" i="1"/>
  <c r="O98" i="1"/>
  <c r="N98" i="1"/>
  <c r="R93" i="1"/>
  <c r="Q93" i="1"/>
  <c r="P93" i="1"/>
  <c r="O93" i="1"/>
  <c r="N93" i="1"/>
  <c r="R108" i="1"/>
  <c r="Q108" i="1"/>
  <c r="P108" i="1"/>
  <c r="O108" i="1"/>
  <c r="N108" i="1"/>
  <c r="R94" i="1"/>
  <c r="Q94" i="1"/>
  <c r="P94" i="1"/>
  <c r="O94" i="1"/>
  <c r="N94" i="1"/>
  <c r="R109" i="1"/>
  <c r="Q109" i="1"/>
  <c r="P109" i="1"/>
  <c r="O109" i="1"/>
  <c r="N109" i="1"/>
  <c r="R87" i="1"/>
  <c r="Q87" i="1"/>
  <c r="P87" i="1"/>
  <c r="O87" i="1"/>
  <c r="N87" i="1"/>
  <c r="R110" i="1"/>
  <c r="Q110" i="1"/>
  <c r="P110" i="1"/>
  <c r="O110" i="1"/>
  <c r="N110" i="1"/>
  <c r="R107" i="1"/>
  <c r="Q107" i="1"/>
  <c r="P107" i="1"/>
  <c r="O107" i="1"/>
  <c r="N107" i="1"/>
  <c r="R89" i="1"/>
  <c r="Q89" i="1"/>
  <c r="P89" i="1"/>
  <c r="O89" i="1"/>
  <c r="N89" i="1"/>
  <c r="R111" i="1"/>
  <c r="Q111" i="1"/>
  <c r="P111" i="1"/>
  <c r="O111" i="1"/>
  <c r="N111" i="1"/>
  <c r="R105" i="1"/>
  <c r="Q105" i="1"/>
  <c r="P105" i="1"/>
  <c r="O105" i="1"/>
  <c r="N105" i="1"/>
  <c r="R85" i="1"/>
  <c r="Q85" i="1"/>
  <c r="P85" i="1"/>
  <c r="O85" i="1"/>
  <c r="N85" i="1"/>
  <c r="R103" i="1"/>
  <c r="Q103" i="1"/>
  <c r="P103" i="1"/>
  <c r="O103" i="1"/>
  <c r="N103" i="1"/>
  <c r="R99" i="1"/>
  <c r="Q99" i="1"/>
  <c r="P99" i="1"/>
  <c r="O99" i="1"/>
  <c r="N99" i="1"/>
  <c r="R92" i="1"/>
  <c r="Q92" i="1"/>
  <c r="P92" i="1"/>
  <c r="O92" i="1"/>
  <c r="N92" i="1"/>
  <c r="R104" i="1"/>
  <c r="Q104" i="1"/>
  <c r="P104" i="1"/>
  <c r="O104" i="1"/>
  <c r="N104" i="1"/>
  <c r="R95" i="1"/>
  <c r="Q95" i="1"/>
  <c r="P95" i="1"/>
  <c r="O95" i="1"/>
  <c r="N95" i="1"/>
  <c r="R90" i="1"/>
  <c r="Q90" i="1"/>
  <c r="P90" i="1"/>
  <c r="O90" i="1"/>
  <c r="N90" i="1"/>
  <c r="R88" i="1"/>
  <c r="Q88" i="1"/>
  <c r="P88" i="1"/>
  <c r="O88" i="1"/>
  <c r="N88" i="1"/>
  <c r="R96" i="1"/>
  <c r="Q96" i="1"/>
  <c r="P96" i="1"/>
  <c r="O96" i="1"/>
  <c r="N96" i="1"/>
  <c r="R101" i="1"/>
  <c r="Q101" i="1"/>
  <c r="P101" i="1"/>
  <c r="O101" i="1"/>
  <c r="N101" i="1"/>
  <c r="R97" i="1"/>
  <c r="Q97" i="1"/>
  <c r="P97" i="1"/>
  <c r="O97" i="1"/>
  <c r="N97" i="1"/>
  <c r="R100" i="1"/>
  <c r="Q100" i="1"/>
  <c r="P100" i="1"/>
  <c r="O100" i="1"/>
  <c r="N100" i="1"/>
  <c r="R91" i="1"/>
  <c r="Q91" i="1"/>
  <c r="P91" i="1"/>
  <c r="O91" i="1"/>
  <c r="N91" i="1"/>
  <c r="R102" i="1"/>
  <c r="Q102" i="1"/>
  <c r="P102" i="1"/>
  <c r="O102" i="1"/>
  <c r="N102" i="1"/>
  <c r="R86" i="1"/>
  <c r="Q86" i="1"/>
  <c r="P86" i="1"/>
  <c r="O86" i="1"/>
  <c r="N86" i="1"/>
  <c r="R73" i="1"/>
  <c r="Q73" i="1"/>
  <c r="P73" i="1"/>
  <c r="O73" i="1"/>
  <c r="N73" i="1"/>
  <c r="R84" i="1"/>
  <c r="Q84" i="1"/>
  <c r="P84" i="1"/>
  <c r="O84" i="1"/>
  <c r="N84" i="1"/>
  <c r="R68" i="1"/>
  <c r="Q68" i="1"/>
  <c r="P68" i="1"/>
  <c r="O68" i="1"/>
  <c r="N68" i="1"/>
  <c r="R60" i="1"/>
  <c r="Q60" i="1"/>
  <c r="P60" i="1"/>
  <c r="O60" i="1"/>
  <c r="N60" i="1"/>
  <c r="R78" i="1"/>
  <c r="Q78" i="1"/>
  <c r="P78" i="1"/>
  <c r="O78" i="1"/>
  <c r="N78" i="1"/>
  <c r="R82" i="1"/>
  <c r="Q82" i="1"/>
  <c r="P82" i="1"/>
  <c r="O82" i="1"/>
  <c r="N82" i="1"/>
  <c r="R71" i="1"/>
  <c r="Q71" i="1"/>
  <c r="P71" i="1"/>
  <c r="O71" i="1"/>
  <c r="N71" i="1"/>
  <c r="R80" i="1"/>
  <c r="Q80" i="1"/>
  <c r="P80" i="1"/>
  <c r="O80" i="1"/>
  <c r="N80" i="1"/>
  <c r="R63" i="1"/>
  <c r="Q63" i="1"/>
  <c r="P63" i="1"/>
  <c r="O63" i="1"/>
  <c r="N63" i="1"/>
  <c r="R81" i="1"/>
  <c r="Q81" i="1"/>
  <c r="P81" i="1"/>
  <c r="O81" i="1"/>
  <c r="N81" i="1"/>
  <c r="R83" i="1"/>
  <c r="Q83" i="1"/>
  <c r="P83" i="1"/>
  <c r="O83" i="1"/>
  <c r="N83" i="1"/>
  <c r="R59" i="1"/>
  <c r="Q59" i="1"/>
  <c r="P59" i="1"/>
  <c r="O59" i="1"/>
  <c r="N59" i="1"/>
  <c r="R75" i="1"/>
  <c r="Q75" i="1"/>
  <c r="P75" i="1"/>
  <c r="O75" i="1"/>
  <c r="N75" i="1"/>
  <c r="R66" i="1"/>
  <c r="Q66" i="1"/>
  <c r="P66" i="1"/>
  <c r="O66" i="1"/>
  <c r="N66" i="1"/>
  <c r="R79" i="1"/>
  <c r="Q79" i="1"/>
  <c r="P79" i="1"/>
  <c r="O79" i="1"/>
  <c r="N79" i="1"/>
  <c r="R72" i="1"/>
  <c r="Q72" i="1"/>
  <c r="P72" i="1"/>
  <c r="O72" i="1"/>
  <c r="N72" i="1"/>
  <c r="R65" i="1"/>
  <c r="Q65" i="1"/>
  <c r="P65" i="1"/>
  <c r="O65" i="1"/>
  <c r="N65" i="1"/>
  <c r="R67" i="1"/>
  <c r="Q67" i="1"/>
  <c r="P67" i="1"/>
  <c r="O67" i="1"/>
  <c r="N67" i="1"/>
  <c r="R77" i="1"/>
  <c r="Q77" i="1"/>
  <c r="P77" i="1"/>
  <c r="O77" i="1"/>
  <c r="N77" i="1"/>
  <c r="R69" i="1"/>
  <c r="Q69" i="1"/>
  <c r="P69" i="1"/>
  <c r="O69" i="1"/>
  <c r="N69" i="1"/>
  <c r="R74" i="1"/>
  <c r="Q74" i="1"/>
  <c r="P74" i="1"/>
  <c r="O74" i="1"/>
  <c r="N74" i="1"/>
  <c r="R62" i="1"/>
  <c r="Q62" i="1"/>
  <c r="P62" i="1"/>
  <c r="O62" i="1"/>
  <c r="N62" i="1"/>
  <c r="R64" i="1"/>
  <c r="Q64" i="1"/>
  <c r="P64" i="1"/>
  <c r="O64" i="1"/>
  <c r="N64" i="1"/>
  <c r="R76" i="1"/>
  <c r="Q76" i="1"/>
  <c r="P76" i="1"/>
  <c r="O76" i="1"/>
  <c r="N76" i="1"/>
  <c r="R70" i="1"/>
  <c r="Q70" i="1"/>
  <c r="P70" i="1"/>
  <c r="O70" i="1"/>
  <c r="N70" i="1"/>
  <c r="R61" i="1"/>
  <c r="Q61" i="1"/>
  <c r="P61" i="1"/>
  <c r="O61" i="1"/>
  <c r="N61" i="1"/>
  <c r="R36" i="1"/>
  <c r="Q36" i="1"/>
  <c r="P36" i="1"/>
  <c r="O36" i="1"/>
  <c r="N36" i="1"/>
  <c r="R54" i="1"/>
  <c r="Q54" i="1"/>
  <c r="P54" i="1"/>
  <c r="O54" i="1"/>
  <c r="N54" i="1"/>
  <c r="R39" i="1"/>
  <c r="Q39" i="1"/>
  <c r="P39" i="1"/>
  <c r="O39" i="1"/>
  <c r="N39" i="1"/>
  <c r="R35" i="1"/>
  <c r="Q35" i="1"/>
  <c r="P35" i="1"/>
  <c r="O35" i="1"/>
  <c r="N35" i="1"/>
  <c r="R56" i="1"/>
  <c r="Q56" i="1"/>
  <c r="P56" i="1"/>
  <c r="O56" i="1"/>
  <c r="N56" i="1"/>
  <c r="R42" i="1"/>
  <c r="Q42" i="1"/>
  <c r="P42" i="1"/>
  <c r="O42" i="1"/>
  <c r="N42" i="1"/>
  <c r="R34" i="1"/>
  <c r="Q34" i="1"/>
  <c r="P34" i="1"/>
  <c r="O34" i="1"/>
  <c r="N34" i="1"/>
  <c r="R57" i="1"/>
  <c r="Q57" i="1"/>
  <c r="P57" i="1"/>
  <c r="O57" i="1"/>
  <c r="N57" i="1"/>
  <c r="R47" i="1"/>
  <c r="Q47" i="1"/>
  <c r="P47" i="1"/>
  <c r="O47" i="1"/>
  <c r="N47" i="1"/>
  <c r="R48" i="1"/>
  <c r="Q48" i="1"/>
  <c r="P48" i="1"/>
  <c r="O48" i="1"/>
  <c r="N48" i="1"/>
  <c r="R53" i="1"/>
  <c r="Q53" i="1"/>
  <c r="P53" i="1"/>
  <c r="O53" i="1"/>
  <c r="N53" i="1"/>
  <c r="R52" i="1"/>
  <c r="Q52" i="1"/>
  <c r="P52" i="1"/>
  <c r="O52" i="1"/>
  <c r="N52" i="1"/>
  <c r="R44" i="1"/>
  <c r="Q44" i="1"/>
  <c r="P44" i="1"/>
  <c r="O44" i="1"/>
  <c r="N44" i="1"/>
  <c r="R46" i="1"/>
  <c r="Q46" i="1"/>
  <c r="P46" i="1"/>
  <c r="O46" i="1"/>
  <c r="N46" i="1"/>
  <c r="R38" i="1"/>
  <c r="Q38" i="1"/>
  <c r="P38" i="1"/>
  <c r="O38" i="1"/>
  <c r="N38" i="1"/>
  <c r="R43" i="1"/>
  <c r="Q43" i="1"/>
  <c r="P43" i="1"/>
  <c r="O43" i="1"/>
  <c r="N43" i="1"/>
  <c r="R41" i="1"/>
  <c r="Q41" i="1"/>
  <c r="P41" i="1"/>
  <c r="O41" i="1"/>
  <c r="N41" i="1"/>
  <c r="R50" i="1"/>
  <c r="Q50" i="1"/>
  <c r="P50" i="1"/>
  <c r="O50" i="1"/>
  <c r="N50" i="1"/>
  <c r="R58" i="1"/>
  <c r="Q58" i="1"/>
  <c r="P58" i="1"/>
  <c r="O58" i="1"/>
  <c r="N58" i="1"/>
  <c r="R37" i="1"/>
  <c r="Q37" i="1"/>
  <c r="P37" i="1"/>
  <c r="O37" i="1"/>
  <c r="N37" i="1"/>
  <c r="R40" i="1"/>
  <c r="Q40" i="1"/>
  <c r="P40" i="1"/>
  <c r="O40" i="1"/>
  <c r="N40" i="1"/>
  <c r="R32" i="1"/>
  <c r="Q32" i="1"/>
  <c r="P32" i="1"/>
  <c r="O32" i="1"/>
  <c r="N32" i="1"/>
  <c r="R55" i="1"/>
  <c r="Q55" i="1"/>
  <c r="P55" i="1"/>
  <c r="O55" i="1"/>
  <c r="N55" i="1"/>
  <c r="R45" i="1"/>
  <c r="Q45" i="1"/>
  <c r="P45" i="1"/>
  <c r="O45" i="1"/>
  <c r="N45" i="1"/>
  <c r="R49" i="1"/>
  <c r="Q49" i="1"/>
  <c r="P49" i="1"/>
  <c r="O49" i="1"/>
  <c r="N49" i="1"/>
  <c r="R51" i="1"/>
  <c r="Q51" i="1"/>
  <c r="P51" i="1"/>
  <c r="O51" i="1"/>
  <c r="N51" i="1"/>
  <c r="R31" i="1"/>
  <c r="Q31" i="1"/>
  <c r="P31" i="1"/>
  <c r="O31" i="1"/>
  <c r="N31" i="1"/>
  <c r="R33" i="1"/>
  <c r="Q33" i="1"/>
  <c r="P33" i="1"/>
  <c r="O33" i="1"/>
  <c r="N33" i="1"/>
  <c r="R26" i="1"/>
  <c r="Q26" i="1"/>
  <c r="P26" i="1"/>
  <c r="O26" i="1"/>
  <c r="N26" i="1"/>
  <c r="R11" i="1"/>
  <c r="Q11" i="1"/>
  <c r="P11" i="1"/>
  <c r="O11" i="1"/>
  <c r="N11" i="1"/>
  <c r="R15" i="1"/>
  <c r="Q15" i="1"/>
  <c r="P15" i="1"/>
  <c r="O15" i="1"/>
  <c r="N15" i="1"/>
  <c r="R19" i="1"/>
  <c r="Q19" i="1"/>
  <c r="P19" i="1"/>
  <c r="O19" i="1"/>
  <c r="N19" i="1"/>
  <c r="R25" i="1"/>
  <c r="Q25" i="1"/>
  <c r="P25" i="1"/>
  <c r="O25" i="1"/>
  <c r="N25" i="1"/>
  <c r="R28" i="1"/>
  <c r="Q28" i="1"/>
  <c r="P28" i="1"/>
  <c r="O28" i="1"/>
  <c r="N28" i="1"/>
  <c r="R24" i="1"/>
  <c r="Q24" i="1"/>
  <c r="P24" i="1"/>
  <c r="O24" i="1"/>
  <c r="N24" i="1"/>
  <c r="R17" i="1"/>
  <c r="Q17" i="1"/>
  <c r="P17" i="1"/>
  <c r="O17" i="1"/>
  <c r="N17" i="1"/>
  <c r="R27" i="1"/>
  <c r="Q27" i="1"/>
  <c r="P27" i="1"/>
  <c r="O27" i="1"/>
  <c r="N27" i="1"/>
  <c r="R10" i="1"/>
  <c r="Q10" i="1"/>
  <c r="P10" i="1"/>
  <c r="O10" i="1"/>
  <c r="N10" i="1"/>
  <c r="R16" i="1"/>
  <c r="Q16" i="1"/>
  <c r="P16" i="1"/>
  <c r="O16" i="1"/>
  <c r="N16" i="1"/>
  <c r="R14" i="1"/>
  <c r="Q14" i="1"/>
  <c r="P14" i="1"/>
  <c r="O14" i="1"/>
  <c r="N14" i="1"/>
  <c r="R21" i="1"/>
  <c r="Q21" i="1"/>
  <c r="P21" i="1"/>
  <c r="O21" i="1"/>
  <c r="N21" i="1"/>
  <c r="R6" i="1"/>
  <c r="Q6" i="1"/>
  <c r="P6" i="1"/>
  <c r="O6" i="1"/>
  <c r="N6" i="1"/>
  <c r="R29" i="1"/>
  <c r="Q29" i="1"/>
  <c r="P29" i="1"/>
  <c r="O29" i="1"/>
  <c r="N29" i="1"/>
  <c r="R13" i="1"/>
  <c r="Q13" i="1"/>
  <c r="P13" i="1"/>
  <c r="O13" i="1"/>
  <c r="N13" i="1"/>
  <c r="R5" i="1"/>
  <c r="Q5" i="1"/>
  <c r="P5" i="1"/>
  <c r="O5" i="1"/>
  <c r="N5" i="1"/>
  <c r="R23" i="1"/>
  <c r="Q23" i="1"/>
  <c r="P23" i="1"/>
  <c r="O23" i="1"/>
  <c r="N23" i="1"/>
  <c r="R22" i="1"/>
  <c r="Q22" i="1"/>
  <c r="P22" i="1"/>
  <c r="O22" i="1"/>
  <c r="N22" i="1"/>
  <c r="R18" i="1"/>
  <c r="Q18" i="1"/>
  <c r="P18" i="1"/>
  <c r="O18" i="1"/>
  <c r="N18" i="1"/>
  <c r="R30" i="1"/>
  <c r="Q30" i="1"/>
  <c r="P30" i="1"/>
  <c r="O30" i="1"/>
  <c r="N30" i="1"/>
  <c r="R12" i="1"/>
  <c r="Q12" i="1"/>
  <c r="P12" i="1"/>
  <c r="O12" i="1"/>
  <c r="N12" i="1"/>
  <c r="R20" i="1"/>
  <c r="Q20" i="1"/>
  <c r="P20" i="1"/>
  <c r="O20" i="1"/>
  <c r="N20" i="1"/>
  <c r="R8" i="1"/>
  <c r="Q8" i="1"/>
  <c r="P8" i="1"/>
  <c r="O8" i="1"/>
  <c r="N8" i="1"/>
  <c r="R9" i="1"/>
  <c r="Q9" i="1"/>
  <c r="P9" i="1"/>
  <c r="O9" i="1"/>
  <c r="N9" i="1"/>
  <c r="R7" i="1"/>
  <c r="Q7" i="1"/>
  <c r="P7" i="1"/>
  <c r="O7" i="1"/>
  <c r="N7" i="1"/>
</calcChain>
</file>

<file path=xl/sharedStrings.xml><?xml version="1.0" encoding="utf-8"?>
<sst xmlns="http://schemas.openxmlformats.org/spreadsheetml/2006/main" count="977" uniqueCount="74">
  <si>
    <t xml:space="preserve">   (Em t)</t>
  </si>
  <si>
    <t>UF</t>
  </si>
  <si>
    <t>Ano</t>
  </si>
  <si>
    <t>Granel Sólido</t>
  </si>
  <si>
    <t>Granel Líquido e Gasoso</t>
  </si>
  <si>
    <t>Carga Conteinerizada</t>
  </si>
  <si>
    <t>Carga Geral</t>
  </si>
  <si>
    <t>Porto</t>
  </si>
  <si>
    <t>Total</t>
  </si>
  <si>
    <t>Desembarque</t>
  </si>
  <si>
    <t>2010</t>
  </si>
  <si>
    <t>2011</t>
  </si>
  <si>
    <t>2012</t>
  </si>
  <si>
    <t>2013</t>
  </si>
  <si>
    <t>2014</t>
  </si>
  <si>
    <t>2015</t>
  </si>
  <si>
    <t>2016</t>
  </si>
  <si>
    <t>Subtotal</t>
  </si>
  <si>
    <t>Embarque</t>
  </si>
  <si>
    <t>RO</t>
  </si>
  <si>
    <t>Angra dos Reis</t>
  </si>
  <si>
    <t>RJ</t>
  </si>
  <si>
    <t>Santos</t>
  </si>
  <si>
    <t>SP</t>
  </si>
  <si>
    <t>Antonina</t>
  </si>
  <si>
    <t>PR</t>
  </si>
  <si>
    <t>Itaguaí</t>
  </si>
  <si>
    <t>Aratu</t>
  </si>
  <si>
    <t>BA</t>
  </si>
  <si>
    <t>Paranaguá</t>
  </si>
  <si>
    <t>Areia Branca</t>
  </si>
  <si>
    <t>RN</t>
  </si>
  <si>
    <t>Rio Grande</t>
  </si>
  <si>
    <t>RS</t>
  </si>
  <si>
    <t>Belém</t>
  </si>
  <si>
    <t>PA</t>
  </si>
  <si>
    <t>Vila do Conde</t>
  </si>
  <si>
    <t>Cabedelo</t>
  </si>
  <si>
    <t>PB</t>
  </si>
  <si>
    <t>Itaqui</t>
  </si>
  <si>
    <t>MA</t>
  </si>
  <si>
    <t>Forno</t>
  </si>
  <si>
    <t>São Francisco do Sul</t>
  </si>
  <si>
    <t>SC</t>
  </si>
  <si>
    <t>Fortaleza</t>
  </si>
  <si>
    <t>CE</t>
  </si>
  <si>
    <t>Rio de Janeiro</t>
  </si>
  <si>
    <t>Ilhéus</t>
  </si>
  <si>
    <t>Vitória</t>
  </si>
  <si>
    <t>ES</t>
  </si>
  <si>
    <t>Imbituba</t>
  </si>
  <si>
    <t>Suape</t>
  </si>
  <si>
    <t>PE</t>
  </si>
  <si>
    <t>Itajaí</t>
  </si>
  <si>
    <t>Salvador</t>
  </si>
  <si>
    <t>Maceió</t>
  </si>
  <si>
    <t>AL</t>
  </si>
  <si>
    <t>Natal</t>
  </si>
  <si>
    <t>Niterói</t>
  </si>
  <si>
    <t>Recife</t>
  </si>
  <si>
    <t>Porto Alegre</t>
  </si>
  <si>
    <t>Porto Velho</t>
  </si>
  <si>
    <t>Santarém</t>
  </si>
  <si>
    <t>Santana</t>
  </si>
  <si>
    <t>AP</t>
  </si>
  <si>
    <t>São Sebastião</t>
  </si>
  <si>
    <t>AM</t>
  </si>
  <si>
    <t>Manaus</t>
  </si>
  <si>
    <t>2017</t>
  </si>
  <si>
    <t>2018</t>
  </si>
  <si>
    <t>2019</t>
  </si>
  <si>
    <t>2020</t>
  </si>
  <si>
    <t>2021</t>
  </si>
  <si>
    <t>Movimentação de cargas por portos organizados segundo sentido e a natureza da carga - Cabotagem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</si>
</sst>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ill="0">
      <alignment vertical="center"/>
      <protection locked="0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6" fillId="3" borderId="0" xfId="2" applyNumberFormat="1" applyFont="1" applyFill="1" applyBorder="1" applyAlignment="1" applyProtection="1">
      <alignment horizontal="center" vertical="center"/>
    </xf>
    <xf numFmtId="164" fontId="6" fillId="3" borderId="0" xfId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left" vertical="center"/>
    </xf>
    <xf numFmtId="165" fontId="6" fillId="0" borderId="2" xfId="2" applyNumberFormat="1" applyFont="1" applyFill="1" applyBorder="1" applyAlignment="1" applyProtection="1">
      <alignment horizontal="center" vertical="center"/>
    </xf>
    <xf numFmtId="164" fontId="6" fillId="0" borderId="2" xfId="1" applyFont="1" applyFill="1" applyBorder="1" applyAlignment="1" applyProtection="1">
      <alignment horizontal="right" vertical="center"/>
    </xf>
    <xf numFmtId="164" fontId="4" fillId="0" borderId="2" xfId="1" applyFont="1" applyFill="1" applyBorder="1" applyAlignment="1" applyProtection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5" fontId="6" fillId="3" borderId="3" xfId="2" applyNumberFormat="1" applyFont="1" applyFill="1" applyBorder="1" applyAlignment="1" applyProtection="1">
      <alignment horizontal="center" vertical="center"/>
    </xf>
    <xf numFmtId="164" fontId="6" fillId="3" borderId="3" xfId="1" applyFont="1" applyFill="1" applyBorder="1" applyAlignment="1" applyProtection="1">
      <alignment horizontal="right" vertical="center"/>
    </xf>
    <xf numFmtId="164" fontId="4" fillId="3" borderId="3" xfId="1" applyFont="1" applyFill="1" applyBorder="1" applyAlignment="1" applyProtection="1">
      <alignment horizontal="right"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R322"/>
  <sheetViews>
    <sheetView showGridLines="0" tabSelected="1" zoomScaleNormal="100" workbookViewId="0"/>
  </sheetViews>
  <sheetFormatPr defaultColWidth="16.5703125" defaultRowHeight="18.75" customHeight="1" x14ac:dyDescent="0.25"/>
  <cols>
    <col min="1" max="1" width="6.140625" style="2" customWidth="1"/>
    <col min="2" max="2" width="19.140625" style="2" bestFit="1" customWidth="1"/>
    <col min="3" max="3" width="4.42578125" style="2" bestFit="1" customWidth="1"/>
    <col min="4" max="4" width="21.85546875" style="2" bestFit="1" customWidth="1"/>
    <col min="5" max="5" width="12.85546875" style="2" bestFit="1" customWidth="1"/>
    <col min="6" max="6" width="24.42578125" style="2" bestFit="1" customWidth="1"/>
    <col min="7" max="7" width="14.28515625" style="1" bestFit="1" customWidth="1"/>
    <col min="8" max="8" width="12.85546875" style="1" bestFit="1" customWidth="1"/>
    <col min="9" max="9" width="21.85546875" style="2" bestFit="1" customWidth="1"/>
    <col min="10" max="10" width="12.5703125" style="2" bestFit="1" customWidth="1"/>
    <col min="11" max="11" width="24.42578125" style="2" bestFit="1" customWidth="1"/>
    <col min="12" max="12" width="14.28515625" style="2" bestFit="1" customWidth="1"/>
    <col min="13" max="13" width="12.85546875" style="2" bestFit="1" customWidth="1"/>
    <col min="14" max="14" width="21.85546875" style="2" bestFit="1" customWidth="1"/>
    <col min="15" max="15" width="12.85546875" style="2" bestFit="1" customWidth="1"/>
    <col min="16" max="16" width="24.42578125" style="2" bestFit="1" customWidth="1"/>
    <col min="17" max="17" width="14.28515625" style="2" bestFit="1" customWidth="1"/>
    <col min="18" max="18" width="14" style="2" bestFit="1" customWidth="1"/>
    <col min="19" max="16384" width="16.5703125" style="2"/>
  </cols>
  <sheetData>
    <row r="1" spans="1:18" ht="18.75" customHeight="1" x14ac:dyDescent="0.25">
      <c r="A1" s="14" t="s">
        <v>73</v>
      </c>
    </row>
    <row r="2" spans="1:18" s="3" customFormat="1" ht="18.75" customHeight="1" x14ac:dyDescent="0.25">
      <c r="R2" s="4" t="s">
        <v>0</v>
      </c>
    </row>
    <row r="3" spans="1:18" s="3" customFormat="1" ht="18.75" customHeight="1" x14ac:dyDescent="0.25">
      <c r="A3" s="26" t="s">
        <v>2</v>
      </c>
      <c r="B3" s="26" t="s">
        <v>7</v>
      </c>
      <c r="C3" s="26" t="s">
        <v>1</v>
      </c>
      <c r="D3" s="26" t="s">
        <v>9</v>
      </c>
      <c r="E3" s="26"/>
      <c r="F3" s="26"/>
      <c r="G3" s="26"/>
      <c r="H3" s="26"/>
      <c r="I3" s="26" t="s">
        <v>18</v>
      </c>
      <c r="J3" s="26"/>
      <c r="K3" s="26"/>
      <c r="L3" s="26"/>
      <c r="M3" s="26"/>
      <c r="N3" s="26" t="s">
        <v>8</v>
      </c>
      <c r="O3" s="26"/>
      <c r="P3" s="26"/>
      <c r="Q3" s="26"/>
      <c r="R3" s="26"/>
    </row>
    <row r="4" spans="1:18" s="5" customFormat="1" ht="18.75" customHeight="1" x14ac:dyDescent="0.25">
      <c r="A4" s="26"/>
      <c r="B4" s="26"/>
      <c r="C4" s="26"/>
      <c r="D4" s="15" t="s">
        <v>5</v>
      </c>
      <c r="E4" s="15" t="s">
        <v>6</v>
      </c>
      <c r="F4" s="6" t="s">
        <v>4</v>
      </c>
      <c r="G4" s="6" t="s">
        <v>3</v>
      </c>
      <c r="H4" s="7" t="s">
        <v>17</v>
      </c>
      <c r="I4" s="15" t="s">
        <v>5</v>
      </c>
      <c r="J4" s="15" t="s">
        <v>6</v>
      </c>
      <c r="K4" s="15" t="s">
        <v>4</v>
      </c>
      <c r="L4" s="15" t="s">
        <v>3</v>
      </c>
      <c r="M4" s="15" t="s">
        <v>17</v>
      </c>
      <c r="N4" s="15" t="s">
        <v>5</v>
      </c>
      <c r="O4" s="15" t="s">
        <v>6</v>
      </c>
      <c r="P4" s="15" t="s">
        <v>4</v>
      </c>
      <c r="Q4" s="15" t="s">
        <v>3</v>
      </c>
      <c r="R4" s="15" t="s">
        <v>17</v>
      </c>
    </row>
    <row r="5" spans="1:18" ht="18.75" customHeight="1" x14ac:dyDescent="0.25">
      <c r="A5" s="18" t="s">
        <v>10</v>
      </c>
      <c r="B5" s="18" t="s">
        <v>20</v>
      </c>
      <c r="C5" s="19" t="s">
        <v>21</v>
      </c>
      <c r="D5" s="20"/>
      <c r="E5" s="20"/>
      <c r="F5" s="20">
        <v>2287.078</v>
      </c>
      <c r="G5" s="20">
        <v>1637.1320000000001</v>
      </c>
      <c r="H5" s="20">
        <v>3924.21</v>
      </c>
      <c r="I5" s="20"/>
      <c r="J5" s="20"/>
      <c r="K5" s="20">
        <v>2408.2600000000002</v>
      </c>
      <c r="L5" s="20">
        <v>59270.293000000012</v>
      </c>
      <c r="M5" s="20">
        <v>61678.553000000014</v>
      </c>
      <c r="N5" s="21">
        <f t="shared" ref="N5:N68" si="0">D5+I5</f>
        <v>0</v>
      </c>
      <c r="O5" s="21">
        <f t="shared" ref="O5:O68" si="1">E5+J5</f>
        <v>0</v>
      </c>
      <c r="P5" s="21">
        <f t="shared" ref="P5:P68" si="2">F5+K5</f>
        <v>4695.3379999999997</v>
      </c>
      <c r="Q5" s="21">
        <f t="shared" ref="Q5:Q68" si="3">G5+L5</f>
        <v>60907.42500000001</v>
      </c>
      <c r="R5" s="21">
        <f t="shared" ref="R5:R68" si="4">H5+M5</f>
        <v>65602.763000000021</v>
      </c>
    </row>
    <row r="6" spans="1:18" ht="18.75" customHeight="1" x14ac:dyDescent="0.25">
      <c r="A6" s="11" t="s">
        <v>10</v>
      </c>
      <c r="B6" s="11" t="s">
        <v>27</v>
      </c>
      <c r="C6" s="12" t="s">
        <v>28</v>
      </c>
      <c r="D6" s="13">
        <v>254527</v>
      </c>
      <c r="E6" s="13">
        <v>846314.23800000001</v>
      </c>
      <c r="F6" s="13"/>
      <c r="G6" s="13"/>
      <c r="H6" s="13">
        <v>1100841.2379999999</v>
      </c>
      <c r="I6" s="13"/>
      <c r="J6" s="13">
        <v>636493.68800000008</v>
      </c>
      <c r="K6" s="13"/>
      <c r="L6" s="13"/>
      <c r="M6" s="13">
        <v>636493.68800000008</v>
      </c>
      <c r="N6" s="17">
        <f t="shared" si="0"/>
        <v>254527</v>
      </c>
      <c r="O6" s="17">
        <f t="shared" si="1"/>
        <v>1482807.926</v>
      </c>
      <c r="P6" s="17">
        <f t="shared" si="2"/>
        <v>0</v>
      </c>
      <c r="Q6" s="17">
        <f t="shared" si="3"/>
        <v>0</v>
      </c>
      <c r="R6" s="17">
        <f t="shared" si="4"/>
        <v>1737334.926</v>
      </c>
    </row>
    <row r="7" spans="1:18" ht="18.75" customHeight="1" x14ac:dyDescent="0.25">
      <c r="A7" s="8" t="s">
        <v>10</v>
      </c>
      <c r="B7" s="8" t="s">
        <v>30</v>
      </c>
      <c r="C7" s="9" t="s">
        <v>31</v>
      </c>
      <c r="D7" s="10"/>
      <c r="E7" s="10"/>
      <c r="F7" s="10"/>
      <c r="G7" s="10"/>
      <c r="H7" s="10"/>
      <c r="I7" s="10">
        <v>977190</v>
      </c>
      <c r="J7" s="10"/>
      <c r="K7" s="10"/>
      <c r="L7" s="10"/>
      <c r="M7" s="10">
        <v>977190</v>
      </c>
      <c r="N7" s="16">
        <f t="shared" si="0"/>
        <v>977190</v>
      </c>
      <c r="O7" s="16">
        <f t="shared" si="1"/>
        <v>0</v>
      </c>
      <c r="P7" s="16">
        <f t="shared" si="2"/>
        <v>0</v>
      </c>
      <c r="Q7" s="16">
        <f t="shared" si="3"/>
        <v>0</v>
      </c>
      <c r="R7" s="16">
        <f t="shared" si="4"/>
        <v>977190</v>
      </c>
    </row>
    <row r="8" spans="1:18" ht="18.75" customHeight="1" x14ac:dyDescent="0.25">
      <c r="A8" s="11" t="s">
        <v>10</v>
      </c>
      <c r="B8" s="11" t="s">
        <v>34</v>
      </c>
      <c r="C8" s="12" t="s">
        <v>35</v>
      </c>
      <c r="D8" s="13">
        <v>41735.81</v>
      </c>
      <c r="E8" s="13">
        <v>1610910.716</v>
      </c>
      <c r="F8" s="13"/>
      <c r="G8" s="13"/>
      <c r="H8" s="13">
        <v>1652646.5260000001</v>
      </c>
      <c r="I8" s="13">
        <v>19.876999999999999</v>
      </c>
      <c r="J8" s="13">
        <v>22898.523000000001</v>
      </c>
      <c r="K8" s="13">
        <v>756.39999999999986</v>
      </c>
      <c r="L8" s="13">
        <v>15.154999999999999</v>
      </c>
      <c r="M8" s="13">
        <v>23689.955000000002</v>
      </c>
      <c r="N8" s="17">
        <f t="shared" si="0"/>
        <v>41755.686999999998</v>
      </c>
      <c r="O8" s="17">
        <f t="shared" si="1"/>
        <v>1633809.2390000001</v>
      </c>
      <c r="P8" s="17">
        <f t="shared" si="2"/>
        <v>756.39999999999986</v>
      </c>
      <c r="Q8" s="17">
        <f t="shared" si="3"/>
        <v>15.154999999999999</v>
      </c>
      <c r="R8" s="17">
        <f t="shared" si="4"/>
        <v>1676336.4810000001</v>
      </c>
    </row>
    <row r="9" spans="1:18" ht="18.75" customHeight="1" x14ac:dyDescent="0.25">
      <c r="A9" s="8" t="s">
        <v>10</v>
      </c>
      <c r="B9" s="8" t="s">
        <v>37</v>
      </c>
      <c r="C9" s="9" t="s">
        <v>38</v>
      </c>
      <c r="D9" s="10">
        <v>21900.746999999999</v>
      </c>
      <c r="E9" s="10">
        <v>578228.15899999999</v>
      </c>
      <c r="F9" s="10"/>
      <c r="G9" s="10">
        <v>41.003999999999998</v>
      </c>
      <c r="H9" s="10">
        <v>600169.90999999992</v>
      </c>
      <c r="I9" s="10">
        <v>12069.790999999999</v>
      </c>
      <c r="J9" s="10"/>
      <c r="K9" s="10"/>
      <c r="L9" s="10">
        <v>129.58500000000001</v>
      </c>
      <c r="M9" s="10">
        <v>12199.375999999998</v>
      </c>
      <c r="N9" s="16">
        <f t="shared" si="0"/>
        <v>33970.538</v>
      </c>
      <c r="O9" s="16">
        <f t="shared" si="1"/>
        <v>578228.15899999999</v>
      </c>
      <c r="P9" s="16">
        <f t="shared" si="2"/>
        <v>0</v>
      </c>
      <c r="Q9" s="16">
        <f t="shared" si="3"/>
        <v>170.589</v>
      </c>
      <c r="R9" s="16">
        <f t="shared" si="4"/>
        <v>612369.28599999996</v>
      </c>
    </row>
    <row r="10" spans="1:18" ht="18.75" customHeight="1" x14ac:dyDescent="0.25">
      <c r="A10" s="11" t="s">
        <v>10</v>
      </c>
      <c r="B10" s="11" t="s">
        <v>41</v>
      </c>
      <c r="C10" s="12" t="s">
        <v>21</v>
      </c>
      <c r="D10" s="13">
        <v>69211.260000000009</v>
      </c>
      <c r="E10" s="13"/>
      <c r="F10" s="13"/>
      <c r="G10" s="13"/>
      <c r="H10" s="13">
        <v>69211.260000000009</v>
      </c>
      <c r="I10" s="13"/>
      <c r="J10" s="13"/>
      <c r="K10" s="13"/>
      <c r="L10" s="13"/>
      <c r="M10" s="13"/>
      <c r="N10" s="17">
        <f t="shared" si="0"/>
        <v>69211.260000000009</v>
      </c>
      <c r="O10" s="17">
        <f t="shared" si="1"/>
        <v>0</v>
      </c>
      <c r="P10" s="17">
        <f t="shared" si="2"/>
        <v>0</v>
      </c>
      <c r="Q10" s="17">
        <f t="shared" si="3"/>
        <v>0</v>
      </c>
      <c r="R10" s="17">
        <f t="shared" si="4"/>
        <v>69211.260000000009</v>
      </c>
    </row>
    <row r="11" spans="1:18" ht="18.75" customHeight="1" x14ac:dyDescent="0.25">
      <c r="A11" s="8" t="s">
        <v>10</v>
      </c>
      <c r="B11" s="8" t="s">
        <v>44</v>
      </c>
      <c r="C11" s="9" t="s">
        <v>45</v>
      </c>
      <c r="D11" s="10">
        <v>193534.28099999999</v>
      </c>
      <c r="E11" s="10">
        <v>1855855.4210000001</v>
      </c>
      <c r="F11" s="10">
        <v>246788.45</v>
      </c>
      <c r="G11" s="10">
        <v>7</v>
      </c>
      <c r="H11" s="10">
        <v>2296185.1520000002</v>
      </c>
      <c r="I11" s="10"/>
      <c r="J11" s="10">
        <v>66427.502999999997</v>
      </c>
      <c r="K11" s="10">
        <v>102690.769</v>
      </c>
      <c r="L11" s="10"/>
      <c r="M11" s="10">
        <v>169118.272</v>
      </c>
      <c r="N11" s="16">
        <f t="shared" si="0"/>
        <v>193534.28099999999</v>
      </c>
      <c r="O11" s="16">
        <f t="shared" si="1"/>
        <v>1922282.9240000001</v>
      </c>
      <c r="P11" s="16">
        <f t="shared" si="2"/>
        <v>349479.21900000004</v>
      </c>
      <c r="Q11" s="16">
        <f t="shared" si="3"/>
        <v>7</v>
      </c>
      <c r="R11" s="16">
        <f t="shared" si="4"/>
        <v>2465303.4240000001</v>
      </c>
    </row>
    <row r="12" spans="1:18" ht="18.75" customHeight="1" x14ac:dyDescent="0.25">
      <c r="A12" s="11" t="s">
        <v>10</v>
      </c>
      <c r="B12" s="11" t="s">
        <v>50</v>
      </c>
      <c r="C12" s="12" t="s">
        <v>43</v>
      </c>
      <c r="D12" s="13"/>
      <c r="E12" s="13">
        <v>64221.506999999998</v>
      </c>
      <c r="F12" s="13">
        <v>21728.834999999999</v>
      </c>
      <c r="G12" s="13">
        <v>2135.52</v>
      </c>
      <c r="H12" s="13">
        <v>88085.862000000008</v>
      </c>
      <c r="I12" s="13"/>
      <c r="J12" s="13"/>
      <c r="K12" s="13">
        <v>188438.37700000001</v>
      </c>
      <c r="L12" s="13"/>
      <c r="M12" s="13">
        <v>188438.37700000001</v>
      </c>
      <c r="N12" s="17">
        <f t="shared" si="0"/>
        <v>0</v>
      </c>
      <c r="O12" s="17">
        <f t="shared" si="1"/>
        <v>64221.506999999998</v>
      </c>
      <c r="P12" s="17">
        <f t="shared" si="2"/>
        <v>210167.212</v>
      </c>
      <c r="Q12" s="17">
        <f t="shared" si="3"/>
        <v>2135.52</v>
      </c>
      <c r="R12" s="17">
        <f t="shared" si="4"/>
        <v>276524.239</v>
      </c>
    </row>
    <row r="13" spans="1:18" ht="18.75" customHeight="1" x14ac:dyDescent="0.25">
      <c r="A13" s="8" t="s">
        <v>10</v>
      </c>
      <c r="B13" s="8" t="s">
        <v>26</v>
      </c>
      <c r="C13" s="9" t="s">
        <v>21</v>
      </c>
      <c r="D13" s="10">
        <v>150939.71</v>
      </c>
      <c r="E13" s="10"/>
      <c r="F13" s="10">
        <v>57204.114999999991</v>
      </c>
      <c r="G13" s="10">
        <v>33.281999999999996</v>
      </c>
      <c r="H13" s="10">
        <v>208177.10699999999</v>
      </c>
      <c r="I13" s="10">
        <v>146928</v>
      </c>
      <c r="J13" s="10">
        <v>9.9000000000000005E-2</v>
      </c>
      <c r="K13" s="10">
        <v>15748.438</v>
      </c>
      <c r="L13" s="10">
        <v>9.1940000000000008</v>
      </c>
      <c r="M13" s="10">
        <v>162685.73099999997</v>
      </c>
      <c r="N13" s="16">
        <f t="shared" si="0"/>
        <v>297867.70999999996</v>
      </c>
      <c r="O13" s="16">
        <f t="shared" si="1"/>
        <v>9.9000000000000005E-2</v>
      </c>
      <c r="P13" s="16">
        <f t="shared" si="2"/>
        <v>72952.552999999985</v>
      </c>
      <c r="Q13" s="16">
        <f t="shared" si="3"/>
        <v>42.475999999999999</v>
      </c>
      <c r="R13" s="16">
        <f t="shared" si="4"/>
        <v>370862.83799999999</v>
      </c>
    </row>
    <row r="14" spans="1:18" ht="18.75" customHeight="1" x14ac:dyDescent="0.25">
      <c r="A14" s="11" t="s">
        <v>10</v>
      </c>
      <c r="B14" s="11" t="s">
        <v>53</v>
      </c>
      <c r="C14" s="12" t="s">
        <v>43</v>
      </c>
      <c r="D14" s="13"/>
      <c r="E14" s="13"/>
      <c r="F14" s="13">
        <v>12416.85</v>
      </c>
      <c r="G14" s="13"/>
      <c r="H14" s="13">
        <v>12416.85</v>
      </c>
      <c r="I14" s="13"/>
      <c r="J14" s="13">
        <v>79</v>
      </c>
      <c r="K14" s="13">
        <v>68262.58</v>
      </c>
      <c r="L14" s="13">
        <v>470</v>
      </c>
      <c r="M14" s="13">
        <v>68811.58</v>
      </c>
      <c r="N14" s="17">
        <f t="shared" si="0"/>
        <v>0</v>
      </c>
      <c r="O14" s="17">
        <f t="shared" si="1"/>
        <v>79</v>
      </c>
      <c r="P14" s="17">
        <f t="shared" si="2"/>
        <v>80679.430000000008</v>
      </c>
      <c r="Q14" s="17">
        <f t="shared" si="3"/>
        <v>470</v>
      </c>
      <c r="R14" s="17">
        <f t="shared" si="4"/>
        <v>81228.430000000008</v>
      </c>
    </row>
    <row r="15" spans="1:18" ht="18.75" customHeight="1" x14ac:dyDescent="0.25">
      <c r="A15" s="8" t="s">
        <v>10</v>
      </c>
      <c r="B15" s="8" t="s">
        <v>39</v>
      </c>
      <c r="C15" s="9" t="s">
        <v>40</v>
      </c>
      <c r="D15" s="10">
        <v>39148.938000000002</v>
      </c>
      <c r="E15" s="10">
        <v>1602685.125</v>
      </c>
      <c r="F15" s="10"/>
      <c r="G15" s="10">
        <v>2005.6949999999999</v>
      </c>
      <c r="H15" s="10">
        <v>1643839.7580000001</v>
      </c>
      <c r="I15" s="10"/>
      <c r="J15" s="10">
        <v>2022011.5349999999</v>
      </c>
      <c r="K15" s="10">
        <v>21.45</v>
      </c>
      <c r="L15" s="10">
        <v>4004.7379999999998</v>
      </c>
      <c r="M15" s="10">
        <v>2026037.7229999998</v>
      </c>
      <c r="N15" s="16">
        <f t="shared" si="0"/>
        <v>39148.938000000002</v>
      </c>
      <c r="O15" s="16">
        <f t="shared" si="1"/>
        <v>3624696.66</v>
      </c>
      <c r="P15" s="16">
        <f t="shared" si="2"/>
        <v>21.45</v>
      </c>
      <c r="Q15" s="16">
        <f t="shared" si="3"/>
        <v>6010.433</v>
      </c>
      <c r="R15" s="16">
        <f t="shared" si="4"/>
        <v>3669877.4809999997</v>
      </c>
    </row>
    <row r="16" spans="1:18" ht="18.75" customHeight="1" x14ac:dyDescent="0.25">
      <c r="A16" s="11" t="s">
        <v>10</v>
      </c>
      <c r="B16" s="11" t="s">
        <v>55</v>
      </c>
      <c r="C16" s="12" t="s">
        <v>56</v>
      </c>
      <c r="D16" s="13">
        <v>30466.34</v>
      </c>
      <c r="E16" s="13">
        <v>383668.11499999999</v>
      </c>
      <c r="F16" s="13">
        <v>17779.95</v>
      </c>
      <c r="G16" s="13"/>
      <c r="H16" s="13">
        <v>431914.40500000003</v>
      </c>
      <c r="I16" s="13"/>
      <c r="J16" s="13">
        <v>279737.19799999997</v>
      </c>
      <c r="K16" s="13">
        <v>48564.595000000001</v>
      </c>
      <c r="L16" s="13"/>
      <c r="M16" s="13">
        <v>328301.79299999995</v>
      </c>
      <c r="N16" s="17">
        <f t="shared" si="0"/>
        <v>30466.34</v>
      </c>
      <c r="O16" s="17">
        <f t="shared" si="1"/>
        <v>663405.31299999997</v>
      </c>
      <c r="P16" s="17">
        <f t="shared" si="2"/>
        <v>66344.544999999998</v>
      </c>
      <c r="Q16" s="17">
        <f t="shared" si="3"/>
        <v>0</v>
      </c>
      <c r="R16" s="17">
        <f t="shared" si="4"/>
        <v>760216.19799999997</v>
      </c>
    </row>
    <row r="17" spans="1:18" ht="18.75" customHeight="1" x14ac:dyDescent="0.25">
      <c r="A17" s="8" t="s">
        <v>10</v>
      </c>
      <c r="B17" s="8" t="s">
        <v>57</v>
      </c>
      <c r="C17" s="9" t="s">
        <v>31</v>
      </c>
      <c r="D17" s="10">
        <v>61070.260000000009</v>
      </c>
      <c r="E17" s="10"/>
      <c r="F17" s="10">
        <v>2109.17</v>
      </c>
      <c r="G17" s="10">
        <v>9</v>
      </c>
      <c r="H17" s="10">
        <v>63188.430000000008</v>
      </c>
      <c r="I17" s="10"/>
      <c r="J17" s="10"/>
      <c r="K17" s="10"/>
      <c r="L17" s="10">
        <v>73.900000000000006</v>
      </c>
      <c r="M17" s="10">
        <v>73.900000000000006</v>
      </c>
      <c r="N17" s="16">
        <f t="shared" si="0"/>
        <v>61070.260000000009</v>
      </c>
      <c r="O17" s="16">
        <f t="shared" si="1"/>
        <v>0</v>
      </c>
      <c r="P17" s="16">
        <f t="shared" si="2"/>
        <v>2109.17</v>
      </c>
      <c r="Q17" s="16">
        <f t="shared" si="3"/>
        <v>82.9</v>
      </c>
      <c r="R17" s="16">
        <f t="shared" si="4"/>
        <v>63262.330000000009</v>
      </c>
    </row>
    <row r="18" spans="1:18" ht="18.75" customHeight="1" x14ac:dyDescent="0.25">
      <c r="A18" s="11" t="s">
        <v>10</v>
      </c>
      <c r="B18" s="11" t="s">
        <v>29</v>
      </c>
      <c r="C18" s="12" t="s">
        <v>25</v>
      </c>
      <c r="D18" s="13">
        <v>307780.46000000002</v>
      </c>
      <c r="E18" s="13">
        <v>708989.55199999991</v>
      </c>
      <c r="F18" s="13">
        <v>40930.892000000007</v>
      </c>
      <c r="G18" s="13">
        <v>7124.9489999999996</v>
      </c>
      <c r="H18" s="13">
        <v>1064825.8529999999</v>
      </c>
      <c r="I18" s="13">
        <v>10000</v>
      </c>
      <c r="J18" s="13">
        <v>395535.51299999992</v>
      </c>
      <c r="K18" s="13">
        <v>222678.71399999989</v>
      </c>
      <c r="L18" s="13">
        <v>286.10000000000002</v>
      </c>
      <c r="M18" s="13">
        <v>628500.32699999982</v>
      </c>
      <c r="N18" s="17">
        <f t="shared" si="0"/>
        <v>317780.46000000002</v>
      </c>
      <c r="O18" s="17">
        <f t="shared" si="1"/>
        <v>1104525.0649999999</v>
      </c>
      <c r="P18" s="17">
        <f t="shared" si="2"/>
        <v>263609.60599999991</v>
      </c>
      <c r="Q18" s="17">
        <f t="shared" si="3"/>
        <v>7411.049</v>
      </c>
      <c r="R18" s="17">
        <f t="shared" si="4"/>
        <v>1693326.1799999997</v>
      </c>
    </row>
    <row r="19" spans="1:18" ht="18.75" customHeight="1" x14ac:dyDescent="0.25">
      <c r="A19" s="8" t="s">
        <v>10</v>
      </c>
      <c r="B19" s="8" t="s">
        <v>60</v>
      </c>
      <c r="C19" s="9" t="s">
        <v>33</v>
      </c>
      <c r="D19" s="10">
        <v>63980.160000000003</v>
      </c>
      <c r="E19" s="10"/>
      <c r="F19" s="10"/>
      <c r="G19" s="10"/>
      <c r="H19" s="10">
        <v>63980.160000000003</v>
      </c>
      <c r="I19" s="10"/>
      <c r="J19" s="10"/>
      <c r="K19" s="10"/>
      <c r="L19" s="10">
        <v>7003.2469999999994</v>
      </c>
      <c r="M19" s="10">
        <v>7003.2469999999994</v>
      </c>
      <c r="N19" s="16">
        <f t="shared" si="0"/>
        <v>63980.160000000003</v>
      </c>
      <c r="O19" s="16">
        <f t="shared" si="1"/>
        <v>0</v>
      </c>
      <c r="P19" s="16">
        <f t="shared" si="2"/>
        <v>0</v>
      </c>
      <c r="Q19" s="16">
        <f t="shared" si="3"/>
        <v>7003.2469999999994</v>
      </c>
      <c r="R19" s="16">
        <f t="shared" si="4"/>
        <v>70983.407000000007</v>
      </c>
    </row>
    <row r="20" spans="1:18" ht="18.75" customHeight="1" x14ac:dyDescent="0.25">
      <c r="A20" s="11" t="s">
        <v>10</v>
      </c>
      <c r="B20" s="11" t="s">
        <v>59</v>
      </c>
      <c r="C20" s="12" t="s">
        <v>52</v>
      </c>
      <c r="D20" s="13">
        <v>67925</v>
      </c>
      <c r="E20" s="13">
        <v>19954</v>
      </c>
      <c r="F20" s="13"/>
      <c r="G20" s="13">
        <v>6</v>
      </c>
      <c r="H20" s="13">
        <v>87885</v>
      </c>
      <c r="I20" s="13"/>
      <c r="J20" s="13">
        <v>2245</v>
      </c>
      <c r="K20" s="13"/>
      <c r="L20" s="13">
        <v>10869</v>
      </c>
      <c r="M20" s="13">
        <v>13114</v>
      </c>
      <c r="N20" s="17">
        <f t="shared" si="0"/>
        <v>67925</v>
      </c>
      <c r="O20" s="17">
        <f t="shared" si="1"/>
        <v>22199</v>
      </c>
      <c r="P20" s="17">
        <f t="shared" si="2"/>
        <v>0</v>
      </c>
      <c r="Q20" s="17">
        <f t="shared" si="3"/>
        <v>10875</v>
      </c>
      <c r="R20" s="17">
        <f t="shared" si="4"/>
        <v>100999</v>
      </c>
    </row>
    <row r="21" spans="1:18" ht="18.75" customHeight="1" x14ac:dyDescent="0.25">
      <c r="A21" s="8" t="s">
        <v>10</v>
      </c>
      <c r="B21" s="8" t="s">
        <v>46</v>
      </c>
      <c r="C21" s="9" t="s">
        <v>21</v>
      </c>
      <c r="D21" s="10"/>
      <c r="E21" s="10"/>
      <c r="F21" s="10">
        <v>33604.94</v>
      </c>
      <c r="G21" s="10"/>
      <c r="H21" s="10">
        <v>33604.94</v>
      </c>
      <c r="I21" s="10"/>
      <c r="J21" s="10"/>
      <c r="K21" s="10">
        <v>72096.434000000023</v>
      </c>
      <c r="L21" s="10"/>
      <c r="M21" s="10">
        <v>72096.434000000023</v>
      </c>
      <c r="N21" s="16">
        <f t="shared" si="0"/>
        <v>0</v>
      </c>
      <c r="O21" s="16">
        <f t="shared" si="1"/>
        <v>0</v>
      </c>
      <c r="P21" s="16">
        <f t="shared" si="2"/>
        <v>105701.37400000003</v>
      </c>
      <c r="Q21" s="16">
        <f t="shared" si="3"/>
        <v>0</v>
      </c>
      <c r="R21" s="16">
        <f t="shared" si="4"/>
        <v>105701.37400000003</v>
      </c>
    </row>
    <row r="22" spans="1:18" ht="18.75" customHeight="1" x14ac:dyDescent="0.25">
      <c r="A22" s="11" t="s">
        <v>10</v>
      </c>
      <c r="B22" s="11" t="s">
        <v>32</v>
      </c>
      <c r="C22" s="12" t="s">
        <v>33</v>
      </c>
      <c r="D22" s="13">
        <v>21326.9</v>
      </c>
      <c r="E22" s="13">
        <v>489841.05300000001</v>
      </c>
      <c r="F22" s="13">
        <v>209018.52699999421</v>
      </c>
      <c r="G22" s="13">
        <v>896.1</v>
      </c>
      <c r="H22" s="13">
        <v>721082.57999999425</v>
      </c>
      <c r="I22" s="13">
        <v>301598.18800000002</v>
      </c>
      <c r="J22" s="13">
        <v>83468.288</v>
      </c>
      <c r="K22" s="13">
        <v>774915.56200000062</v>
      </c>
      <c r="L22" s="13">
        <v>8133.9740000000002</v>
      </c>
      <c r="M22" s="13">
        <v>1168116.0120000006</v>
      </c>
      <c r="N22" s="17">
        <f t="shared" si="0"/>
        <v>322925.08800000005</v>
      </c>
      <c r="O22" s="17">
        <f t="shared" si="1"/>
        <v>573309.34100000001</v>
      </c>
      <c r="P22" s="17">
        <f t="shared" si="2"/>
        <v>983934.0889999948</v>
      </c>
      <c r="Q22" s="17">
        <f t="shared" si="3"/>
        <v>9030.0740000000005</v>
      </c>
      <c r="R22" s="17">
        <f t="shared" si="4"/>
        <v>1889198.5919999948</v>
      </c>
    </row>
    <row r="23" spans="1:18" ht="18.75" customHeight="1" x14ac:dyDescent="0.25">
      <c r="A23" s="8" t="s">
        <v>10</v>
      </c>
      <c r="B23" s="8" t="s">
        <v>54</v>
      </c>
      <c r="C23" s="9" t="s">
        <v>28</v>
      </c>
      <c r="D23" s="10">
        <v>37644.6</v>
      </c>
      <c r="E23" s="10"/>
      <c r="F23" s="10">
        <v>466749.38899999991</v>
      </c>
      <c r="G23" s="10">
        <v>2814.076</v>
      </c>
      <c r="H23" s="10">
        <v>507208.06499999989</v>
      </c>
      <c r="I23" s="10"/>
      <c r="J23" s="10"/>
      <c r="K23" s="10">
        <v>338572.73200000002</v>
      </c>
      <c r="L23" s="10">
        <v>200.7</v>
      </c>
      <c r="M23" s="10">
        <v>338773.43200000003</v>
      </c>
      <c r="N23" s="16">
        <f t="shared" si="0"/>
        <v>37644.6</v>
      </c>
      <c r="O23" s="16">
        <f t="shared" si="1"/>
        <v>0</v>
      </c>
      <c r="P23" s="16">
        <f t="shared" si="2"/>
        <v>805322.12099999993</v>
      </c>
      <c r="Q23" s="16">
        <f t="shared" si="3"/>
        <v>3014.7759999999998</v>
      </c>
      <c r="R23" s="16">
        <f t="shared" si="4"/>
        <v>845981.49699999997</v>
      </c>
    </row>
    <row r="24" spans="1:18" ht="18.75" customHeight="1" x14ac:dyDescent="0.25">
      <c r="A24" s="11" t="s">
        <v>10</v>
      </c>
      <c r="B24" s="11" t="s">
        <v>63</v>
      </c>
      <c r="C24" s="12" t="s">
        <v>64</v>
      </c>
      <c r="D24" s="13"/>
      <c r="E24" s="13">
        <v>76100.774000000005</v>
      </c>
      <c r="F24" s="13"/>
      <c r="G24" s="13"/>
      <c r="H24" s="13">
        <v>76100.774000000005</v>
      </c>
      <c r="I24" s="13"/>
      <c r="J24" s="13">
        <v>7103.165</v>
      </c>
      <c r="K24" s="13"/>
      <c r="L24" s="13"/>
      <c r="M24" s="13">
        <v>7103.165</v>
      </c>
      <c r="N24" s="17">
        <f t="shared" si="0"/>
        <v>0</v>
      </c>
      <c r="O24" s="17">
        <f t="shared" si="1"/>
        <v>83203.938999999998</v>
      </c>
      <c r="P24" s="17">
        <f t="shared" si="2"/>
        <v>0</v>
      </c>
      <c r="Q24" s="17">
        <f t="shared" si="3"/>
        <v>0</v>
      </c>
      <c r="R24" s="17">
        <f t="shared" si="4"/>
        <v>83203.938999999998</v>
      </c>
    </row>
    <row r="25" spans="1:18" ht="18.75" customHeight="1" x14ac:dyDescent="0.25">
      <c r="A25" s="8" t="s">
        <v>10</v>
      </c>
      <c r="B25" s="8" t="s">
        <v>22</v>
      </c>
      <c r="C25" s="9" t="s">
        <v>23</v>
      </c>
      <c r="D25" s="10">
        <v>1837936.304</v>
      </c>
      <c r="E25" s="10">
        <v>2420554.2909999979</v>
      </c>
      <c r="F25" s="10">
        <v>1073731.8999999999</v>
      </c>
      <c r="G25" s="10">
        <v>14124.653</v>
      </c>
      <c r="H25" s="10">
        <v>5346347.1479999973</v>
      </c>
      <c r="I25" s="10">
        <v>100825.48</v>
      </c>
      <c r="J25" s="10">
        <v>4336579.669999999</v>
      </c>
      <c r="K25" s="10">
        <v>1457206.5460000001</v>
      </c>
      <c r="L25" s="10">
        <v>205308.03200000001</v>
      </c>
      <c r="M25" s="10">
        <v>6099919.7279999992</v>
      </c>
      <c r="N25" s="16">
        <f t="shared" si="0"/>
        <v>1938761.784</v>
      </c>
      <c r="O25" s="16">
        <f t="shared" si="1"/>
        <v>6757133.9609999973</v>
      </c>
      <c r="P25" s="16">
        <f t="shared" si="2"/>
        <v>2530938.446</v>
      </c>
      <c r="Q25" s="16">
        <f t="shared" si="3"/>
        <v>219432.685</v>
      </c>
      <c r="R25" s="16">
        <f t="shared" si="4"/>
        <v>11446266.875999996</v>
      </c>
    </row>
    <row r="26" spans="1:18" ht="18.75" customHeight="1" x14ac:dyDescent="0.25">
      <c r="A26" s="11" t="s">
        <v>10</v>
      </c>
      <c r="B26" s="11" t="s">
        <v>42</v>
      </c>
      <c r="C26" s="12" t="s">
        <v>43</v>
      </c>
      <c r="D26" s="13">
        <v>78478.14</v>
      </c>
      <c r="E26" s="13"/>
      <c r="F26" s="13">
        <v>6419</v>
      </c>
      <c r="G26" s="13">
        <v>1298134.595</v>
      </c>
      <c r="H26" s="13">
        <v>1383031.7349999999</v>
      </c>
      <c r="I26" s="13"/>
      <c r="J26" s="13"/>
      <c r="K26" s="13">
        <v>5473</v>
      </c>
      <c r="L26" s="13">
        <v>27305</v>
      </c>
      <c r="M26" s="13">
        <v>32778</v>
      </c>
      <c r="N26" s="17">
        <f t="shared" si="0"/>
        <v>78478.14</v>
      </c>
      <c r="O26" s="17">
        <f t="shared" si="1"/>
        <v>0</v>
      </c>
      <c r="P26" s="17">
        <f t="shared" si="2"/>
        <v>11892</v>
      </c>
      <c r="Q26" s="17">
        <f t="shared" si="3"/>
        <v>1325439.595</v>
      </c>
      <c r="R26" s="17">
        <f t="shared" si="4"/>
        <v>1415809.7349999999</v>
      </c>
    </row>
    <row r="27" spans="1:18" ht="18.75" customHeight="1" x14ac:dyDescent="0.25">
      <c r="A27" s="8" t="s">
        <v>10</v>
      </c>
      <c r="B27" s="8" t="s">
        <v>65</v>
      </c>
      <c r="C27" s="9" t="s">
        <v>23</v>
      </c>
      <c r="D27" s="10"/>
      <c r="E27" s="10">
        <v>545.32399999999996</v>
      </c>
      <c r="F27" s="10"/>
      <c r="G27" s="10"/>
      <c r="H27" s="10">
        <v>545.32399999999996</v>
      </c>
      <c r="I27" s="10"/>
      <c r="J27" s="10"/>
      <c r="K27" s="10"/>
      <c r="L27" s="10"/>
      <c r="M27" s="10"/>
      <c r="N27" s="16">
        <f t="shared" si="0"/>
        <v>0</v>
      </c>
      <c r="O27" s="16">
        <f t="shared" si="1"/>
        <v>545.32399999999996</v>
      </c>
      <c r="P27" s="16">
        <f t="shared" si="2"/>
        <v>0</v>
      </c>
      <c r="Q27" s="16">
        <f t="shared" si="3"/>
        <v>0</v>
      </c>
      <c r="R27" s="16">
        <f t="shared" si="4"/>
        <v>545.32399999999996</v>
      </c>
    </row>
    <row r="28" spans="1:18" ht="18.75" customHeight="1" x14ac:dyDescent="0.25">
      <c r="A28" s="11" t="s">
        <v>10</v>
      </c>
      <c r="B28" s="11" t="s">
        <v>51</v>
      </c>
      <c r="C28" s="12" t="s">
        <v>52</v>
      </c>
      <c r="D28" s="13">
        <v>21455</v>
      </c>
      <c r="E28" s="13">
        <v>2348694.273</v>
      </c>
      <c r="F28" s="13">
        <v>1069594.03</v>
      </c>
      <c r="G28" s="13">
        <v>22995.962</v>
      </c>
      <c r="H28" s="13">
        <v>3462739.2650000001</v>
      </c>
      <c r="I28" s="13"/>
      <c r="J28" s="13">
        <v>735530.82899999991</v>
      </c>
      <c r="K28" s="13">
        <v>914877.08999999985</v>
      </c>
      <c r="L28" s="13">
        <v>1191.175</v>
      </c>
      <c r="M28" s="13">
        <v>1651599.0939999998</v>
      </c>
      <c r="N28" s="17">
        <f t="shared" si="0"/>
        <v>21455</v>
      </c>
      <c r="O28" s="17">
        <f t="shared" si="1"/>
        <v>3084225.102</v>
      </c>
      <c r="P28" s="17">
        <f t="shared" si="2"/>
        <v>1984471.1199999999</v>
      </c>
      <c r="Q28" s="17">
        <f t="shared" si="3"/>
        <v>24187.136999999999</v>
      </c>
      <c r="R28" s="17">
        <f t="shared" si="4"/>
        <v>5114338.3590000002</v>
      </c>
    </row>
    <row r="29" spans="1:18" ht="18.75" customHeight="1" x14ac:dyDescent="0.25">
      <c r="A29" s="8" t="s">
        <v>10</v>
      </c>
      <c r="B29" s="8" t="s">
        <v>36</v>
      </c>
      <c r="C29" s="9" t="s">
        <v>35</v>
      </c>
      <c r="D29" s="10">
        <v>6697880.7999999989</v>
      </c>
      <c r="E29" s="10">
        <v>744151.04200000013</v>
      </c>
      <c r="F29" s="10"/>
      <c r="G29" s="10"/>
      <c r="H29" s="10">
        <v>7442031.8419999992</v>
      </c>
      <c r="I29" s="10">
        <v>55890.97</v>
      </c>
      <c r="J29" s="10">
        <v>47861.141000000003</v>
      </c>
      <c r="K29" s="10"/>
      <c r="L29" s="10"/>
      <c r="M29" s="10">
        <v>103752.111</v>
      </c>
      <c r="N29" s="16">
        <f t="shared" si="0"/>
        <v>6753771.7699999986</v>
      </c>
      <c r="O29" s="16">
        <f t="shared" si="1"/>
        <v>792012.18300000019</v>
      </c>
      <c r="P29" s="16">
        <f t="shared" si="2"/>
        <v>0</v>
      </c>
      <c r="Q29" s="16">
        <f t="shared" si="3"/>
        <v>0</v>
      </c>
      <c r="R29" s="16">
        <f t="shared" si="4"/>
        <v>7545783.9529999988</v>
      </c>
    </row>
    <row r="30" spans="1:18" ht="18.75" customHeight="1" x14ac:dyDescent="0.25">
      <c r="A30" s="11" t="s">
        <v>10</v>
      </c>
      <c r="B30" s="11" t="s">
        <v>48</v>
      </c>
      <c r="C30" s="12" t="s">
        <v>49</v>
      </c>
      <c r="D30" s="13">
        <v>22000</v>
      </c>
      <c r="E30" s="13">
        <v>129117.429</v>
      </c>
      <c r="F30" s="13">
        <v>168556.24299999999</v>
      </c>
      <c r="G30" s="13">
        <v>16479.534</v>
      </c>
      <c r="H30" s="13">
        <v>336153.20600000001</v>
      </c>
      <c r="I30" s="13">
        <v>1939</v>
      </c>
      <c r="J30" s="13"/>
      <c r="K30" s="13">
        <v>197855.69499999989</v>
      </c>
      <c r="L30" s="13">
        <v>14720.331</v>
      </c>
      <c r="M30" s="13">
        <v>214515.0259999999</v>
      </c>
      <c r="N30" s="17">
        <f t="shared" si="0"/>
        <v>23939</v>
      </c>
      <c r="O30" s="17">
        <f t="shared" si="1"/>
        <v>129117.429</v>
      </c>
      <c r="P30" s="17">
        <f t="shared" si="2"/>
        <v>366411.93799999985</v>
      </c>
      <c r="Q30" s="17">
        <f t="shared" si="3"/>
        <v>31199.864999999998</v>
      </c>
      <c r="R30" s="17">
        <f t="shared" si="4"/>
        <v>550668.23199999984</v>
      </c>
    </row>
    <row r="31" spans="1:18" ht="18.75" customHeight="1" x14ac:dyDescent="0.25">
      <c r="A31" s="8" t="s">
        <v>11</v>
      </c>
      <c r="B31" s="8" t="s">
        <v>20</v>
      </c>
      <c r="C31" s="9" t="s">
        <v>21</v>
      </c>
      <c r="D31" s="10"/>
      <c r="E31" s="10"/>
      <c r="F31" s="10"/>
      <c r="G31" s="10">
        <v>156.13999999999999</v>
      </c>
      <c r="H31" s="10">
        <v>156.13999999999999</v>
      </c>
      <c r="I31" s="10"/>
      <c r="J31" s="10"/>
      <c r="K31" s="10"/>
      <c r="L31" s="10">
        <v>2537.317</v>
      </c>
      <c r="M31" s="10">
        <v>2537.317</v>
      </c>
      <c r="N31" s="16">
        <f t="shared" si="0"/>
        <v>0</v>
      </c>
      <c r="O31" s="16">
        <f t="shared" si="1"/>
        <v>0</v>
      </c>
      <c r="P31" s="16">
        <f t="shared" si="2"/>
        <v>0</v>
      </c>
      <c r="Q31" s="16">
        <f t="shared" si="3"/>
        <v>2693.4569999999999</v>
      </c>
      <c r="R31" s="16">
        <f t="shared" si="4"/>
        <v>2693.4569999999999</v>
      </c>
    </row>
    <row r="32" spans="1:18" ht="18.75" customHeight="1" x14ac:dyDescent="0.25">
      <c r="A32" s="11" t="s">
        <v>11</v>
      </c>
      <c r="B32" s="11" t="s">
        <v>24</v>
      </c>
      <c r="C32" s="12" t="s">
        <v>25</v>
      </c>
      <c r="D32" s="13">
        <v>55159.149999999987</v>
      </c>
      <c r="E32" s="13"/>
      <c r="F32" s="13"/>
      <c r="G32" s="13"/>
      <c r="H32" s="13">
        <v>55159.149999999987</v>
      </c>
      <c r="I32" s="13"/>
      <c r="J32" s="13"/>
      <c r="K32" s="13"/>
      <c r="L32" s="13"/>
      <c r="M32" s="13"/>
      <c r="N32" s="17">
        <f t="shared" si="0"/>
        <v>55159.149999999987</v>
      </c>
      <c r="O32" s="17">
        <f t="shared" si="1"/>
        <v>0</v>
      </c>
      <c r="P32" s="17">
        <f t="shared" si="2"/>
        <v>0</v>
      </c>
      <c r="Q32" s="17">
        <f t="shared" si="3"/>
        <v>0</v>
      </c>
      <c r="R32" s="17">
        <f t="shared" si="4"/>
        <v>55159.149999999987</v>
      </c>
    </row>
    <row r="33" spans="1:18" ht="18.75" customHeight="1" x14ac:dyDescent="0.25">
      <c r="A33" s="8" t="s">
        <v>11</v>
      </c>
      <c r="B33" s="8" t="s">
        <v>27</v>
      </c>
      <c r="C33" s="9" t="s">
        <v>28</v>
      </c>
      <c r="D33" s="10">
        <v>92687</v>
      </c>
      <c r="E33" s="10">
        <v>878764.18499999994</v>
      </c>
      <c r="F33" s="10"/>
      <c r="G33" s="10"/>
      <c r="H33" s="10">
        <v>971451.18499999994</v>
      </c>
      <c r="I33" s="10"/>
      <c r="J33" s="10">
        <v>725573.61400000006</v>
      </c>
      <c r="K33" s="10"/>
      <c r="L33" s="10"/>
      <c r="M33" s="10">
        <v>725573.61400000006</v>
      </c>
      <c r="N33" s="16">
        <f t="shared" si="0"/>
        <v>92687</v>
      </c>
      <c r="O33" s="16">
        <f t="shared" si="1"/>
        <v>1604337.7990000001</v>
      </c>
      <c r="P33" s="16">
        <f t="shared" si="2"/>
        <v>0</v>
      </c>
      <c r="Q33" s="16">
        <f t="shared" si="3"/>
        <v>0</v>
      </c>
      <c r="R33" s="16">
        <f t="shared" si="4"/>
        <v>1697024.7990000001</v>
      </c>
    </row>
    <row r="34" spans="1:18" ht="18.75" customHeight="1" x14ac:dyDescent="0.25">
      <c r="A34" s="11" t="s">
        <v>11</v>
      </c>
      <c r="B34" s="11" t="s">
        <v>30</v>
      </c>
      <c r="C34" s="12" t="s">
        <v>31</v>
      </c>
      <c r="D34" s="13"/>
      <c r="E34" s="13"/>
      <c r="F34" s="13"/>
      <c r="G34" s="13"/>
      <c r="H34" s="13"/>
      <c r="I34" s="13">
        <v>906560</v>
      </c>
      <c r="J34" s="13"/>
      <c r="K34" s="13"/>
      <c r="L34" s="13"/>
      <c r="M34" s="13">
        <v>906560</v>
      </c>
      <c r="N34" s="17">
        <f t="shared" si="0"/>
        <v>906560</v>
      </c>
      <c r="O34" s="17">
        <f t="shared" si="1"/>
        <v>0</v>
      </c>
      <c r="P34" s="17">
        <f t="shared" si="2"/>
        <v>0</v>
      </c>
      <c r="Q34" s="17">
        <f t="shared" si="3"/>
        <v>0</v>
      </c>
      <c r="R34" s="17">
        <f t="shared" si="4"/>
        <v>906560</v>
      </c>
    </row>
    <row r="35" spans="1:18" ht="18.75" customHeight="1" x14ac:dyDescent="0.25">
      <c r="A35" s="8" t="s">
        <v>11</v>
      </c>
      <c r="B35" s="8" t="s">
        <v>34</v>
      </c>
      <c r="C35" s="9" t="s">
        <v>35</v>
      </c>
      <c r="D35" s="10">
        <v>24648</v>
      </c>
      <c r="E35" s="10">
        <v>1518199.1780000001</v>
      </c>
      <c r="F35" s="10"/>
      <c r="G35" s="10">
        <v>120.687</v>
      </c>
      <c r="H35" s="10">
        <v>1542967.865</v>
      </c>
      <c r="I35" s="10"/>
      <c r="J35" s="10">
        <v>15680.19</v>
      </c>
      <c r="K35" s="10">
        <v>100</v>
      </c>
      <c r="L35" s="10"/>
      <c r="M35" s="10">
        <v>15780.19</v>
      </c>
      <c r="N35" s="16">
        <f t="shared" si="0"/>
        <v>24648</v>
      </c>
      <c r="O35" s="16">
        <f t="shared" si="1"/>
        <v>1533879.368</v>
      </c>
      <c r="P35" s="16">
        <f t="shared" si="2"/>
        <v>100</v>
      </c>
      <c r="Q35" s="16">
        <f t="shared" si="3"/>
        <v>120.687</v>
      </c>
      <c r="R35" s="16">
        <f t="shared" si="4"/>
        <v>1558748.0549999999</v>
      </c>
    </row>
    <row r="36" spans="1:18" ht="18.75" customHeight="1" x14ac:dyDescent="0.25">
      <c r="A36" s="11" t="s">
        <v>11</v>
      </c>
      <c r="B36" s="11" t="s">
        <v>37</v>
      </c>
      <c r="C36" s="12" t="s">
        <v>38</v>
      </c>
      <c r="D36" s="13"/>
      <c r="E36" s="13">
        <v>677283.15899999987</v>
      </c>
      <c r="F36" s="13"/>
      <c r="G36" s="13"/>
      <c r="H36" s="13">
        <v>677283.15899999987</v>
      </c>
      <c r="I36" s="13"/>
      <c r="J36" s="13"/>
      <c r="K36" s="13"/>
      <c r="L36" s="13"/>
      <c r="M36" s="13"/>
      <c r="N36" s="17">
        <f t="shared" si="0"/>
        <v>0</v>
      </c>
      <c r="O36" s="17">
        <f t="shared" si="1"/>
        <v>677283.15899999987</v>
      </c>
      <c r="P36" s="17">
        <f t="shared" si="2"/>
        <v>0</v>
      </c>
      <c r="Q36" s="17">
        <f t="shared" si="3"/>
        <v>0</v>
      </c>
      <c r="R36" s="17">
        <f t="shared" si="4"/>
        <v>677283.15899999987</v>
      </c>
    </row>
    <row r="37" spans="1:18" ht="18.75" customHeight="1" x14ac:dyDescent="0.25">
      <c r="A37" s="8" t="s">
        <v>11</v>
      </c>
      <c r="B37" s="8" t="s">
        <v>41</v>
      </c>
      <c r="C37" s="9" t="s">
        <v>21</v>
      </c>
      <c r="D37" s="10"/>
      <c r="E37" s="10"/>
      <c r="F37" s="10"/>
      <c r="G37" s="10">
        <v>372.7</v>
      </c>
      <c r="H37" s="10">
        <v>372.7</v>
      </c>
      <c r="I37" s="10"/>
      <c r="J37" s="10"/>
      <c r="K37" s="10"/>
      <c r="L37" s="10">
        <v>372.7</v>
      </c>
      <c r="M37" s="10">
        <v>372.7</v>
      </c>
      <c r="N37" s="16">
        <f t="shared" si="0"/>
        <v>0</v>
      </c>
      <c r="O37" s="16">
        <f t="shared" si="1"/>
        <v>0</v>
      </c>
      <c r="P37" s="16">
        <f t="shared" si="2"/>
        <v>0</v>
      </c>
      <c r="Q37" s="16">
        <f t="shared" si="3"/>
        <v>745.4</v>
      </c>
      <c r="R37" s="16">
        <f t="shared" si="4"/>
        <v>745.4</v>
      </c>
    </row>
    <row r="38" spans="1:18" ht="18.75" customHeight="1" x14ac:dyDescent="0.25">
      <c r="A38" s="11" t="s">
        <v>11</v>
      </c>
      <c r="B38" s="11" t="s">
        <v>44</v>
      </c>
      <c r="C38" s="12" t="s">
        <v>45</v>
      </c>
      <c r="D38" s="13">
        <v>114878.526</v>
      </c>
      <c r="E38" s="13">
        <v>1860607.885</v>
      </c>
      <c r="F38" s="13">
        <v>286277.538</v>
      </c>
      <c r="G38" s="13">
        <v>7578.0950000000003</v>
      </c>
      <c r="H38" s="13">
        <v>2269342.0440000002</v>
      </c>
      <c r="I38" s="13"/>
      <c r="J38" s="13">
        <v>63259.114000000001</v>
      </c>
      <c r="K38" s="13">
        <v>130914.90399999999</v>
      </c>
      <c r="L38" s="13"/>
      <c r="M38" s="13">
        <v>194174.01799999998</v>
      </c>
      <c r="N38" s="17">
        <f t="shared" si="0"/>
        <v>114878.526</v>
      </c>
      <c r="O38" s="17">
        <f t="shared" si="1"/>
        <v>1923866.9990000001</v>
      </c>
      <c r="P38" s="17">
        <f t="shared" si="2"/>
        <v>417192.44199999998</v>
      </c>
      <c r="Q38" s="17">
        <f t="shared" si="3"/>
        <v>7578.0950000000003</v>
      </c>
      <c r="R38" s="17">
        <f t="shared" si="4"/>
        <v>2463516.0620000004</v>
      </c>
    </row>
    <row r="39" spans="1:18" ht="18.75" customHeight="1" x14ac:dyDescent="0.25">
      <c r="A39" s="8" t="s">
        <v>11</v>
      </c>
      <c r="B39" s="8" t="s">
        <v>50</v>
      </c>
      <c r="C39" s="9" t="s">
        <v>43</v>
      </c>
      <c r="D39" s="10">
        <v>28114.6</v>
      </c>
      <c r="E39" s="10">
        <v>62139.938000000002</v>
      </c>
      <c r="F39" s="10">
        <v>8212.268</v>
      </c>
      <c r="G39" s="10">
        <v>9506.4600000000009</v>
      </c>
      <c r="H39" s="10">
        <v>107973.266</v>
      </c>
      <c r="I39" s="10">
        <v>6032.02</v>
      </c>
      <c r="J39" s="10"/>
      <c r="K39" s="10">
        <v>68525.328999999998</v>
      </c>
      <c r="L39" s="10">
        <v>188.5</v>
      </c>
      <c r="M39" s="10">
        <v>74745.849000000002</v>
      </c>
      <c r="N39" s="16">
        <f t="shared" si="0"/>
        <v>34146.619999999995</v>
      </c>
      <c r="O39" s="16">
        <f t="shared" si="1"/>
        <v>62139.938000000002</v>
      </c>
      <c r="P39" s="16">
        <f t="shared" si="2"/>
        <v>76737.596999999994</v>
      </c>
      <c r="Q39" s="16">
        <f t="shared" si="3"/>
        <v>9694.9600000000009</v>
      </c>
      <c r="R39" s="16">
        <f t="shared" si="4"/>
        <v>182719.11499999999</v>
      </c>
    </row>
    <row r="40" spans="1:18" ht="18.75" customHeight="1" x14ac:dyDescent="0.25">
      <c r="A40" s="11" t="s">
        <v>11</v>
      </c>
      <c r="B40" s="11" t="s">
        <v>26</v>
      </c>
      <c r="C40" s="12" t="s">
        <v>21</v>
      </c>
      <c r="D40" s="13">
        <v>131272.98499999999</v>
      </c>
      <c r="E40" s="13"/>
      <c r="F40" s="13">
        <v>247375.42099999989</v>
      </c>
      <c r="G40" s="13">
        <v>10363.530000000001</v>
      </c>
      <c r="H40" s="13">
        <v>389011.93599999987</v>
      </c>
      <c r="I40" s="13"/>
      <c r="J40" s="13"/>
      <c r="K40" s="13">
        <v>254062.198</v>
      </c>
      <c r="L40" s="13">
        <v>454.80499999999989</v>
      </c>
      <c r="M40" s="13">
        <v>254517.003</v>
      </c>
      <c r="N40" s="17">
        <f t="shared" si="0"/>
        <v>131272.98499999999</v>
      </c>
      <c r="O40" s="17">
        <f t="shared" si="1"/>
        <v>0</v>
      </c>
      <c r="P40" s="17">
        <f t="shared" si="2"/>
        <v>501437.61899999989</v>
      </c>
      <c r="Q40" s="17">
        <f t="shared" si="3"/>
        <v>10818.335000000001</v>
      </c>
      <c r="R40" s="17">
        <f t="shared" si="4"/>
        <v>643528.9389999999</v>
      </c>
    </row>
    <row r="41" spans="1:18" ht="18.75" customHeight="1" x14ac:dyDescent="0.25">
      <c r="A41" s="8" t="s">
        <v>11</v>
      </c>
      <c r="B41" s="8" t="s">
        <v>53</v>
      </c>
      <c r="C41" s="9" t="s">
        <v>43</v>
      </c>
      <c r="D41" s="10"/>
      <c r="E41" s="10"/>
      <c r="F41" s="10">
        <v>40479.393999999993</v>
      </c>
      <c r="G41" s="10"/>
      <c r="H41" s="10">
        <v>40479.393999999993</v>
      </c>
      <c r="I41" s="10"/>
      <c r="J41" s="10"/>
      <c r="K41" s="10">
        <v>154079.53400000019</v>
      </c>
      <c r="L41" s="10"/>
      <c r="M41" s="10">
        <v>154079.53400000019</v>
      </c>
      <c r="N41" s="16">
        <f t="shared" si="0"/>
        <v>0</v>
      </c>
      <c r="O41" s="16">
        <f t="shared" si="1"/>
        <v>0</v>
      </c>
      <c r="P41" s="16">
        <f t="shared" si="2"/>
        <v>194558.92800000019</v>
      </c>
      <c r="Q41" s="16">
        <f t="shared" si="3"/>
        <v>0</v>
      </c>
      <c r="R41" s="16">
        <f t="shared" si="4"/>
        <v>194558.92800000019</v>
      </c>
    </row>
    <row r="42" spans="1:18" ht="18.75" customHeight="1" x14ac:dyDescent="0.25">
      <c r="A42" s="11" t="s">
        <v>11</v>
      </c>
      <c r="B42" s="11" t="s">
        <v>39</v>
      </c>
      <c r="C42" s="12" t="s">
        <v>40</v>
      </c>
      <c r="D42" s="13">
        <v>17465.937000000002</v>
      </c>
      <c r="E42" s="13">
        <v>1391800.01</v>
      </c>
      <c r="F42" s="13">
        <v>7887.7829999999994</v>
      </c>
      <c r="G42" s="13">
        <v>144.70699999999999</v>
      </c>
      <c r="H42" s="13">
        <v>1417298.4369999999</v>
      </c>
      <c r="I42" s="13"/>
      <c r="J42" s="13">
        <v>1788802.9920000001</v>
      </c>
      <c r="K42" s="13">
        <v>3144.5050000000001</v>
      </c>
      <c r="L42" s="13"/>
      <c r="M42" s="13">
        <v>1791947.497</v>
      </c>
      <c r="N42" s="17">
        <f t="shared" si="0"/>
        <v>17465.937000000002</v>
      </c>
      <c r="O42" s="17">
        <f t="shared" si="1"/>
        <v>3180603.0020000003</v>
      </c>
      <c r="P42" s="17">
        <f t="shared" si="2"/>
        <v>11032.288</v>
      </c>
      <c r="Q42" s="17">
        <f t="shared" si="3"/>
        <v>144.70699999999999</v>
      </c>
      <c r="R42" s="17">
        <f t="shared" si="4"/>
        <v>3209245.9339999999</v>
      </c>
    </row>
    <row r="43" spans="1:18" ht="18.75" customHeight="1" x14ac:dyDescent="0.25">
      <c r="A43" s="8" t="s">
        <v>11</v>
      </c>
      <c r="B43" s="8" t="s">
        <v>55</v>
      </c>
      <c r="C43" s="9" t="s">
        <v>56</v>
      </c>
      <c r="D43" s="10"/>
      <c r="E43" s="10">
        <v>454546.37</v>
      </c>
      <c r="F43" s="10"/>
      <c r="G43" s="10">
        <v>354.76</v>
      </c>
      <c r="H43" s="10">
        <v>454901.13</v>
      </c>
      <c r="I43" s="10"/>
      <c r="J43" s="10">
        <v>251868.53700000001</v>
      </c>
      <c r="K43" s="10"/>
      <c r="L43" s="10"/>
      <c r="M43" s="10">
        <v>251868.53700000001</v>
      </c>
      <c r="N43" s="16">
        <f t="shared" si="0"/>
        <v>0</v>
      </c>
      <c r="O43" s="16">
        <f t="shared" si="1"/>
        <v>706414.90700000001</v>
      </c>
      <c r="P43" s="16">
        <f t="shared" si="2"/>
        <v>0</v>
      </c>
      <c r="Q43" s="16">
        <f t="shared" si="3"/>
        <v>354.76</v>
      </c>
      <c r="R43" s="16">
        <f t="shared" si="4"/>
        <v>706769.66700000002</v>
      </c>
    </row>
    <row r="44" spans="1:18" ht="18.75" customHeight="1" x14ac:dyDescent="0.25">
      <c r="A44" s="11" t="s">
        <v>11</v>
      </c>
      <c r="B44" s="11" t="s">
        <v>57</v>
      </c>
      <c r="C44" s="12" t="s">
        <v>31</v>
      </c>
      <c r="D44" s="13">
        <v>9815.0079999999998</v>
      </c>
      <c r="E44" s="13"/>
      <c r="F44" s="13">
        <v>1696</v>
      </c>
      <c r="G44" s="13">
        <v>1247.71</v>
      </c>
      <c r="H44" s="13">
        <v>12758.718000000001</v>
      </c>
      <c r="I44" s="13"/>
      <c r="J44" s="13">
        <v>441.012</v>
      </c>
      <c r="K44" s="13"/>
      <c r="L44" s="13">
        <v>526.86</v>
      </c>
      <c r="M44" s="13">
        <v>967.87200000000007</v>
      </c>
      <c r="N44" s="17">
        <f t="shared" si="0"/>
        <v>9815.0079999999998</v>
      </c>
      <c r="O44" s="17">
        <f t="shared" si="1"/>
        <v>441.012</v>
      </c>
      <c r="P44" s="17">
        <f t="shared" si="2"/>
        <v>1696</v>
      </c>
      <c r="Q44" s="17">
        <f t="shared" si="3"/>
        <v>1774.5700000000002</v>
      </c>
      <c r="R44" s="17">
        <f t="shared" si="4"/>
        <v>13726.59</v>
      </c>
    </row>
    <row r="45" spans="1:18" ht="18.75" customHeight="1" x14ac:dyDescent="0.25">
      <c r="A45" s="8" t="s">
        <v>11</v>
      </c>
      <c r="B45" s="8" t="s">
        <v>58</v>
      </c>
      <c r="C45" s="9" t="s">
        <v>21</v>
      </c>
      <c r="D45" s="10"/>
      <c r="E45" s="10"/>
      <c r="F45" s="10"/>
      <c r="G45" s="10">
        <v>109.6</v>
      </c>
      <c r="H45" s="10">
        <v>109.6</v>
      </c>
      <c r="I45" s="10"/>
      <c r="J45" s="10"/>
      <c r="K45" s="10"/>
      <c r="L45" s="10"/>
      <c r="M45" s="10"/>
      <c r="N45" s="16">
        <f t="shared" si="0"/>
        <v>0</v>
      </c>
      <c r="O45" s="16">
        <f t="shared" si="1"/>
        <v>0</v>
      </c>
      <c r="P45" s="16">
        <f t="shared" si="2"/>
        <v>0</v>
      </c>
      <c r="Q45" s="16">
        <f t="shared" si="3"/>
        <v>109.6</v>
      </c>
      <c r="R45" s="16">
        <f t="shared" si="4"/>
        <v>109.6</v>
      </c>
    </row>
    <row r="46" spans="1:18" ht="18.75" customHeight="1" x14ac:dyDescent="0.25">
      <c r="A46" s="11" t="s">
        <v>11</v>
      </c>
      <c r="B46" s="11" t="s">
        <v>29</v>
      </c>
      <c r="C46" s="12" t="s">
        <v>25</v>
      </c>
      <c r="D46" s="13">
        <v>428151.29100000003</v>
      </c>
      <c r="E46" s="13">
        <v>971662.58599999989</v>
      </c>
      <c r="F46" s="13">
        <v>65895.529999999984</v>
      </c>
      <c r="G46" s="13"/>
      <c r="H46" s="13">
        <v>1465709.4069999999</v>
      </c>
      <c r="I46" s="13">
        <v>197656.46</v>
      </c>
      <c r="J46" s="13">
        <v>442743.34199999989</v>
      </c>
      <c r="K46" s="13">
        <v>245389.8440000001</v>
      </c>
      <c r="L46" s="13">
        <v>34.904000000000003</v>
      </c>
      <c r="M46" s="13">
        <v>885824.54999999993</v>
      </c>
      <c r="N46" s="17">
        <f t="shared" si="0"/>
        <v>625807.75100000005</v>
      </c>
      <c r="O46" s="17">
        <f t="shared" si="1"/>
        <v>1414405.9279999998</v>
      </c>
      <c r="P46" s="17">
        <f t="shared" si="2"/>
        <v>311285.37400000007</v>
      </c>
      <c r="Q46" s="17">
        <f t="shared" si="3"/>
        <v>34.904000000000003</v>
      </c>
      <c r="R46" s="17">
        <f t="shared" si="4"/>
        <v>2351533.9569999999</v>
      </c>
    </row>
    <row r="47" spans="1:18" ht="18.75" customHeight="1" x14ac:dyDescent="0.25">
      <c r="A47" s="8" t="s">
        <v>11</v>
      </c>
      <c r="B47" s="8" t="s">
        <v>60</v>
      </c>
      <c r="C47" s="9" t="s">
        <v>33</v>
      </c>
      <c r="D47" s="10">
        <v>55598.58</v>
      </c>
      <c r="E47" s="10"/>
      <c r="F47" s="10"/>
      <c r="G47" s="10"/>
      <c r="H47" s="10">
        <v>55598.58</v>
      </c>
      <c r="I47" s="10"/>
      <c r="J47" s="10"/>
      <c r="K47" s="10"/>
      <c r="L47" s="10">
        <v>4709.5339999999997</v>
      </c>
      <c r="M47" s="10">
        <v>4709.5339999999997</v>
      </c>
      <c r="N47" s="16">
        <f t="shared" si="0"/>
        <v>55598.58</v>
      </c>
      <c r="O47" s="16">
        <f t="shared" si="1"/>
        <v>0</v>
      </c>
      <c r="P47" s="16">
        <f t="shared" si="2"/>
        <v>0</v>
      </c>
      <c r="Q47" s="16">
        <f t="shared" si="3"/>
        <v>4709.5339999999997</v>
      </c>
      <c r="R47" s="16">
        <f t="shared" si="4"/>
        <v>60308.114000000001</v>
      </c>
    </row>
    <row r="48" spans="1:18" ht="18.75" customHeight="1" x14ac:dyDescent="0.25">
      <c r="A48" s="11" t="s">
        <v>11</v>
      </c>
      <c r="B48" s="11" t="s">
        <v>61</v>
      </c>
      <c r="C48" s="12" t="s">
        <v>19</v>
      </c>
      <c r="D48" s="13"/>
      <c r="E48" s="13"/>
      <c r="F48" s="13"/>
      <c r="G48" s="13"/>
      <c r="H48" s="13"/>
      <c r="I48" s="13">
        <v>351078.81599999999</v>
      </c>
      <c r="J48" s="13"/>
      <c r="K48" s="13"/>
      <c r="L48" s="13"/>
      <c r="M48" s="13">
        <v>351078.81599999999</v>
      </c>
      <c r="N48" s="17">
        <f t="shared" si="0"/>
        <v>351078.81599999999</v>
      </c>
      <c r="O48" s="17">
        <f t="shared" si="1"/>
        <v>0</v>
      </c>
      <c r="P48" s="17">
        <f t="shared" si="2"/>
        <v>0</v>
      </c>
      <c r="Q48" s="17">
        <f t="shared" si="3"/>
        <v>0</v>
      </c>
      <c r="R48" s="17">
        <f t="shared" si="4"/>
        <v>351078.81599999999</v>
      </c>
    </row>
    <row r="49" spans="1:18" ht="18.75" customHeight="1" x14ac:dyDescent="0.25">
      <c r="A49" s="8" t="s">
        <v>11</v>
      </c>
      <c r="B49" s="8" t="s">
        <v>59</v>
      </c>
      <c r="C49" s="9" t="s">
        <v>52</v>
      </c>
      <c r="D49" s="10">
        <v>77042</v>
      </c>
      <c r="E49" s="10">
        <v>22088</v>
      </c>
      <c r="F49" s="10">
        <v>63413</v>
      </c>
      <c r="G49" s="10">
        <v>287</v>
      </c>
      <c r="H49" s="10">
        <v>162830</v>
      </c>
      <c r="I49" s="10"/>
      <c r="J49" s="10">
        <v>156</v>
      </c>
      <c r="K49" s="10">
        <v>18751</v>
      </c>
      <c r="L49" s="10">
        <v>10160</v>
      </c>
      <c r="M49" s="10">
        <v>29067</v>
      </c>
      <c r="N49" s="16">
        <f t="shared" si="0"/>
        <v>77042</v>
      </c>
      <c r="O49" s="16">
        <f t="shared" si="1"/>
        <v>22244</v>
      </c>
      <c r="P49" s="16">
        <f t="shared" si="2"/>
        <v>82164</v>
      </c>
      <c r="Q49" s="16">
        <f t="shared" si="3"/>
        <v>10447</v>
      </c>
      <c r="R49" s="16">
        <f t="shared" si="4"/>
        <v>191897</v>
      </c>
    </row>
    <row r="50" spans="1:18" ht="18.75" customHeight="1" x14ac:dyDescent="0.25">
      <c r="A50" s="11" t="s">
        <v>11</v>
      </c>
      <c r="B50" s="11" t="s">
        <v>46</v>
      </c>
      <c r="C50" s="12" t="s">
        <v>21</v>
      </c>
      <c r="D50" s="13">
        <v>79796.186999999991</v>
      </c>
      <c r="E50" s="13">
        <v>32092.424999999999</v>
      </c>
      <c r="F50" s="13">
        <v>84419.518999999986</v>
      </c>
      <c r="G50" s="13">
        <v>31625</v>
      </c>
      <c r="H50" s="13">
        <v>227933.13099999999</v>
      </c>
      <c r="I50" s="13">
        <v>9907.9560000000001</v>
      </c>
      <c r="J50" s="13">
        <v>2922.663</v>
      </c>
      <c r="K50" s="13">
        <v>86963.514999999985</v>
      </c>
      <c r="L50" s="13"/>
      <c r="M50" s="13">
        <v>99794.133999999991</v>
      </c>
      <c r="N50" s="17">
        <f t="shared" si="0"/>
        <v>89704.142999999996</v>
      </c>
      <c r="O50" s="17">
        <f t="shared" si="1"/>
        <v>35015.087999999996</v>
      </c>
      <c r="P50" s="17">
        <f t="shared" si="2"/>
        <v>171383.03399999999</v>
      </c>
      <c r="Q50" s="17">
        <f t="shared" si="3"/>
        <v>31625</v>
      </c>
      <c r="R50" s="17">
        <f t="shared" si="4"/>
        <v>327727.26500000001</v>
      </c>
    </row>
    <row r="51" spans="1:18" ht="18.75" customHeight="1" x14ac:dyDescent="0.25">
      <c r="A51" s="8" t="s">
        <v>11</v>
      </c>
      <c r="B51" s="8" t="s">
        <v>32</v>
      </c>
      <c r="C51" s="9" t="s">
        <v>33</v>
      </c>
      <c r="D51" s="10">
        <v>17538</v>
      </c>
      <c r="E51" s="10">
        <v>904333.47700000007</v>
      </c>
      <c r="F51" s="10">
        <v>149701.86699999959</v>
      </c>
      <c r="G51" s="10">
        <v>159.04</v>
      </c>
      <c r="H51" s="10">
        <v>1071732.3839999996</v>
      </c>
      <c r="I51" s="10">
        <v>57171.743999999999</v>
      </c>
      <c r="J51" s="10">
        <v>128495.232</v>
      </c>
      <c r="K51" s="10">
        <v>900358.01899999951</v>
      </c>
      <c r="L51" s="10">
        <v>718.46400000000006</v>
      </c>
      <c r="M51" s="10">
        <v>1086743.4589999993</v>
      </c>
      <c r="N51" s="16">
        <f t="shared" si="0"/>
        <v>74709.744000000006</v>
      </c>
      <c r="O51" s="16">
        <f t="shared" si="1"/>
        <v>1032828.709</v>
      </c>
      <c r="P51" s="16">
        <f t="shared" si="2"/>
        <v>1050059.885999999</v>
      </c>
      <c r="Q51" s="16">
        <f t="shared" si="3"/>
        <v>877.50400000000002</v>
      </c>
      <c r="R51" s="16">
        <f t="shared" si="4"/>
        <v>2158475.8429999989</v>
      </c>
    </row>
    <row r="52" spans="1:18" ht="18.75" customHeight="1" x14ac:dyDescent="0.25">
      <c r="A52" s="11" t="s">
        <v>11</v>
      </c>
      <c r="B52" s="11" t="s">
        <v>54</v>
      </c>
      <c r="C52" s="12" t="s">
        <v>28</v>
      </c>
      <c r="D52" s="13">
        <v>68981.67</v>
      </c>
      <c r="E52" s="13">
        <v>5514.01</v>
      </c>
      <c r="F52" s="13">
        <v>503768.02799999999</v>
      </c>
      <c r="G52" s="13">
        <v>1727.819</v>
      </c>
      <c r="H52" s="13">
        <v>579991.527</v>
      </c>
      <c r="I52" s="13"/>
      <c r="J52" s="13"/>
      <c r="K52" s="13">
        <v>316281.44</v>
      </c>
      <c r="L52" s="13">
        <v>3147.248</v>
      </c>
      <c r="M52" s="13">
        <v>319428.68800000002</v>
      </c>
      <c r="N52" s="17">
        <f t="shared" si="0"/>
        <v>68981.67</v>
      </c>
      <c r="O52" s="17">
        <f t="shared" si="1"/>
        <v>5514.01</v>
      </c>
      <c r="P52" s="17">
        <f t="shared" si="2"/>
        <v>820049.46799999999</v>
      </c>
      <c r="Q52" s="17">
        <f t="shared" si="3"/>
        <v>4875.067</v>
      </c>
      <c r="R52" s="17">
        <f t="shared" si="4"/>
        <v>899420.21500000008</v>
      </c>
    </row>
    <row r="53" spans="1:18" ht="18.75" customHeight="1" x14ac:dyDescent="0.25">
      <c r="A53" s="8" t="s">
        <v>11</v>
      </c>
      <c r="B53" s="8" t="s">
        <v>63</v>
      </c>
      <c r="C53" s="9" t="s">
        <v>64</v>
      </c>
      <c r="D53" s="10"/>
      <c r="E53" s="10">
        <v>99859.851999999999</v>
      </c>
      <c r="F53" s="10"/>
      <c r="G53" s="10"/>
      <c r="H53" s="10">
        <v>99859.851999999999</v>
      </c>
      <c r="I53" s="10"/>
      <c r="J53" s="10"/>
      <c r="K53" s="10"/>
      <c r="L53" s="10"/>
      <c r="M53" s="10"/>
      <c r="N53" s="16">
        <f t="shared" si="0"/>
        <v>0</v>
      </c>
      <c r="O53" s="16">
        <f t="shared" si="1"/>
        <v>99859.851999999999</v>
      </c>
      <c r="P53" s="16">
        <f t="shared" si="2"/>
        <v>0</v>
      </c>
      <c r="Q53" s="16">
        <f t="shared" si="3"/>
        <v>0</v>
      </c>
      <c r="R53" s="16">
        <f t="shared" si="4"/>
        <v>99859.851999999999</v>
      </c>
    </row>
    <row r="54" spans="1:18" ht="18.75" customHeight="1" x14ac:dyDescent="0.25">
      <c r="A54" s="11" t="s">
        <v>11</v>
      </c>
      <c r="B54" s="11" t="s">
        <v>22</v>
      </c>
      <c r="C54" s="12" t="s">
        <v>23</v>
      </c>
      <c r="D54" s="13">
        <v>672900.35</v>
      </c>
      <c r="E54" s="13">
        <v>1009053.666</v>
      </c>
      <c r="F54" s="13">
        <v>954851.86099999945</v>
      </c>
      <c r="G54" s="13">
        <v>2179.415</v>
      </c>
      <c r="H54" s="13">
        <v>2638985.2919999994</v>
      </c>
      <c r="I54" s="13">
        <v>35548.898000000001</v>
      </c>
      <c r="J54" s="13">
        <v>4250676.6390000004</v>
      </c>
      <c r="K54" s="13">
        <v>1217941.477</v>
      </c>
      <c r="L54" s="13">
        <v>42042.432000000001</v>
      </c>
      <c r="M54" s="13">
        <v>5546209.4460000005</v>
      </c>
      <c r="N54" s="17">
        <f t="shared" si="0"/>
        <v>708449.24800000002</v>
      </c>
      <c r="O54" s="17">
        <f t="shared" si="1"/>
        <v>5259730.3050000006</v>
      </c>
      <c r="P54" s="17">
        <f t="shared" si="2"/>
        <v>2172793.3379999995</v>
      </c>
      <c r="Q54" s="17">
        <f t="shared" si="3"/>
        <v>44221.847000000002</v>
      </c>
      <c r="R54" s="17">
        <f t="shared" si="4"/>
        <v>8185194.7379999999</v>
      </c>
    </row>
    <row r="55" spans="1:18" ht="18.75" customHeight="1" x14ac:dyDescent="0.25">
      <c r="A55" s="8" t="s">
        <v>11</v>
      </c>
      <c r="B55" s="8" t="s">
        <v>42</v>
      </c>
      <c r="C55" s="9" t="s">
        <v>43</v>
      </c>
      <c r="D55" s="10">
        <v>115580.73299999999</v>
      </c>
      <c r="E55" s="10"/>
      <c r="F55" s="10">
        <v>75066.06299999982</v>
      </c>
      <c r="G55" s="10">
        <v>1458889.317</v>
      </c>
      <c r="H55" s="10">
        <v>1649536.1129999999</v>
      </c>
      <c r="I55" s="10"/>
      <c r="J55" s="10"/>
      <c r="K55" s="10">
        <v>187478.16100000101</v>
      </c>
      <c r="L55" s="10">
        <v>11342.227000000001</v>
      </c>
      <c r="M55" s="10">
        <v>198820.38800000102</v>
      </c>
      <c r="N55" s="16">
        <f t="shared" si="0"/>
        <v>115580.73299999999</v>
      </c>
      <c r="O55" s="16">
        <f t="shared" si="1"/>
        <v>0</v>
      </c>
      <c r="P55" s="16">
        <f t="shared" si="2"/>
        <v>262544.22400000086</v>
      </c>
      <c r="Q55" s="16">
        <f t="shared" si="3"/>
        <v>1470231.544</v>
      </c>
      <c r="R55" s="16">
        <f t="shared" si="4"/>
        <v>1848356.5010000009</v>
      </c>
    </row>
    <row r="56" spans="1:18" ht="18.75" customHeight="1" x14ac:dyDescent="0.25">
      <c r="A56" s="11" t="s">
        <v>11</v>
      </c>
      <c r="B56" s="11" t="s">
        <v>51</v>
      </c>
      <c r="C56" s="12" t="s">
        <v>52</v>
      </c>
      <c r="D56" s="13">
        <v>22912</v>
      </c>
      <c r="E56" s="13">
        <v>2440754</v>
      </c>
      <c r="F56" s="13">
        <v>1223979.7379999999</v>
      </c>
      <c r="G56" s="13">
        <v>23961</v>
      </c>
      <c r="H56" s="13">
        <v>3711606.7379999999</v>
      </c>
      <c r="I56" s="13">
        <v>55147</v>
      </c>
      <c r="J56" s="13">
        <v>979375.94500000007</v>
      </c>
      <c r="K56" s="13">
        <v>1301966.28</v>
      </c>
      <c r="L56" s="13">
        <v>2278</v>
      </c>
      <c r="M56" s="13">
        <v>2338767.2250000001</v>
      </c>
      <c r="N56" s="17">
        <f t="shared" si="0"/>
        <v>78059</v>
      </c>
      <c r="O56" s="17">
        <f t="shared" si="1"/>
        <v>3420129.9450000003</v>
      </c>
      <c r="P56" s="17">
        <f t="shared" si="2"/>
        <v>2525946.0180000002</v>
      </c>
      <c r="Q56" s="17">
        <f t="shared" si="3"/>
        <v>26239</v>
      </c>
      <c r="R56" s="17">
        <f t="shared" si="4"/>
        <v>6050373.9629999995</v>
      </c>
    </row>
    <row r="57" spans="1:18" ht="18.75" customHeight="1" x14ac:dyDescent="0.25">
      <c r="A57" s="8" t="s">
        <v>11</v>
      </c>
      <c r="B57" s="8" t="s">
        <v>36</v>
      </c>
      <c r="C57" s="9" t="s">
        <v>35</v>
      </c>
      <c r="D57" s="10">
        <v>6853928.5299999993</v>
      </c>
      <c r="E57" s="10">
        <v>708180.11200000008</v>
      </c>
      <c r="F57" s="10"/>
      <c r="G57" s="10">
        <v>57.3</v>
      </c>
      <c r="H57" s="10">
        <v>7562165.9419999989</v>
      </c>
      <c r="I57" s="10">
        <v>31499.8</v>
      </c>
      <c r="J57" s="10"/>
      <c r="K57" s="10"/>
      <c r="L57" s="10"/>
      <c r="M57" s="10">
        <v>31499.8</v>
      </c>
      <c r="N57" s="16">
        <f t="shared" si="0"/>
        <v>6885428.3299999991</v>
      </c>
      <c r="O57" s="16">
        <f t="shared" si="1"/>
        <v>708180.11200000008</v>
      </c>
      <c r="P57" s="16">
        <f t="shared" si="2"/>
        <v>0</v>
      </c>
      <c r="Q57" s="16">
        <f t="shared" si="3"/>
        <v>57.3</v>
      </c>
      <c r="R57" s="16">
        <f t="shared" si="4"/>
        <v>7593665.7419999987</v>
      </c>
    </row>
    <row r="58" spans="1:18" ht="18.75" customHeight="1" x14ac:dyDescent="0.25">
      <c r="A58" s="11" t="s">
        <v>11</v>
      </c>
      <c r="B58" s="11" t="s">
        <v>48</v>
      </c>
      <c r="C58" s="12" t="s">
        <v>49</v>
      </c>
      <c r="D58" s="13"/>
      <c r="E58" s="13">
        <v>312453.24999999988</v>
      </c>
      <c r="F58" s="13">
        <v>26137.803</v>
      </c>
      <c r="G58" s="13">
        <v>45165.396999999997</v>
      </c>
      <c r="H58" s="13">
        <v>383756.4499999999</v>
      </c>
      <c r="I58" s="13"/>
      <c r="J58" s="13"/>
      <c r="K58" s="13">
        <v>138358.35999999999</v>
      </c>
      <c r="L58" s="13">
        <v>22309.154999999999</v>
      </c>
      <c r="M58" s="13">
        <v>160667.51499999998</v>
      </c>
      <c r="N58" s="17">
        <f t="shared" si="0"/>
        <v>0</v>
      </c>
      <c r="O58" s="17">
        <f t="shared" si="1"/>
        <v>312453.24999999988</v>
      </c>
      <c r="P58" s="17">
        <f t="shared" si="2"/>
        <v>164496.163</v>
      </c>
      <c r="Q58" s="17">
        <f t="shared" si="3"/>
        <v>67474.551999999996</v>
      </c>
      <c r="R58" s="17">
        <f t="shared" si="4"/>
        <v>544423.96499999985</v>
      </c>
    </row>
    <row r="59" spans="1:18" ht="18.75" customHeight="1" x14ac:dyDescent="0.25">
      <c r="A59" s="8" t="s">
        <v>12</v>
      </c>
      <c r="B59" s="8" t="s">
        <v>20</v>
      </c>
      <c r="C59" s="9" t="s">
        <v>21</v>
      </c>
      <c r="D59" s="10"/>
      <c r="E59" s="10">
        <v>353.55200000000002</v>
      </c>
      <c r="F59" s="10"/>
      <c r="G59" s="10">
        <v>157.29599999999999</v>
      </c>
      <c r="H59" s="10">
        <v>510.84800000000001</v>
      </c>
      <c r="I59" s="10">
        <v>666.27299999999991</v>
      </c>
      <c r="J59" s="10">
        <v>2465.9960000000001</v>
      </c>
      <c r="K59" s="10"/>
      <c r="L59" s="10">
        <v>17064.845000000001</v>
      </c>
      <c r="M59" s="10">
        <v>20197.114000000001</v>
      </c>
      <c r="N59" s="16">
        <f t="shared" si="0"/>
        <v>666.27299999999991</v>
      </c>
      <c r="O59" s="16">
        <f t="shared" si="1"/>
        <v>2819.5480000000002</v>
      </c>
      <c r="P59" s="16">
        <f t="shared" si="2"/>
        <v>0</v>
      </c>
      <c r="Q59" s="16">
        <f t="shared" si="3"/>
        <v>17222.141</v>
      </c>
      <c r="R59" s="16">
        <f t="shared" si="4"/>
        <v>20707.962000000003</v>
      </c>
    </row>
    <row r="60" spans="1:18" ht="18.75" customHeight="1" x14ac:dyDescent="0.25">
      <c r="A60" s="11" t="s">
        <v>12</v>
      </c>
      <c r="B60" s="11" t="s">
        <v>24</v>
      </c>
      <c r="C60" s="12" t="s">
        <v>25</v>
      </c>
      <c r="D60" s="13">
        <v>9052.89</v>
      </c>
      <c r="E60" s="13"/>
      <c r="F60" s="13"/>
      <c r="G60" s="13"/>
      <c r="H60" s="13">
        <v>9052.89</v>
      </c>
      <c r="I60" s="13"/>
      <c r="J60" s="13"/>
      <c r="K60" s="13"/>
      <c r="L60" s="13"/>
      <c r="M60" s="13"/>
      <c r="N60" s="17">
        <f t="shared" si="0"/>
        <v>9052.89</v>
      </c>
      <c r="O60" s="17">
        <f t="shared" si="1"/>
        <v>0</v>
      </c>
      <c r="P60" s="17">
        <f t="shared" si="2"/>
        <v>0</v>
      </c>
      <c r="Q60" s="17">
        <f t="shared" si="3"/>
        <v>0</v>
      </c>
      <c r="R60" s="17">
        <f t="shared" si="4"/>
        <v>9052.89</v>
      </c>
    </row>
    <row r="61" spans="1:18" ht="18.75" customHeight="1" x14ac:dyDescent="0.25">
      <c r="A61" s="8" t="s">
        <v>12</v>
      </c>
      <c r="B61" s="8" t="s">
        <v>27</v>
      </c>
      <c r="C61" s="9" t="s">
        <v>28</v>
      </c>
      <c r="D61" s="10">
        <v>22025</v>
      </c>
      <c r="E61" s="10">
        <v>950592.58299999987</v>
      </c>
      <c r="F61" s="10"/>
      <c r="G61" s="10"/>
      <c r="H61" s="10">
        <v>972617.58299999987</v>
      </c>
      <c r="I61" s="10"/>
      <c r="J61" s="10">
        <v>739990.571</v>
      </c>
      <c r="K61" s="10"/>
      <c r="L61" s="10"/>
      <c r="M61" s="10">
        <v>739990.571</v>
      </c>
      <c r="N61" s="16">
        <f t="shared" si="0"/>
        <v>22025</v>
      </c>
      <c r="O61" s="16">
        <f t="shared" si="1"/>
        <v>1690583.1539999999</v>
      </c>
      <c r="P61" s="16">
        <f t="shared" si="2"/>
        <v>0</v>
      </c>
      <c r="Q61" s="16">
        <f t="shared" si="3"/>
        <v>0</v>
      </c>
      <c r="R61" s="16">
        <f t="shared" si="4"/>
        <v>1712608.1539999999</v>
      </c>
    </row>
    <row r="62" spans="1:18" ht="18.75" customHeight="1" x14ac:dyDescent="0.25">
      <c r="A62" s="11" t="s">
        <v>12</v>
      </c>
      <c r="B62" s="11" t="s">
        <v>30</v>
      </c>
      <c r="C62" s="12" t="s">
        <v>31</v>
      </c>
      <c r="D62" s="13"/>
      <c r="E62" s="13"/>
      <c r="F62" s="13"/>
      <c r="G62" s="13"/>
      <c r="H62" s="13"/>
      <c r="I62" s="13">
        <v>853136</v>
      </c>
      <c r="J62" s="13"/>
      <c r="K62" s="13"/>
      <c r="L62" s="13"/>
      <c r="M62" s="13">
        <v>853136</v>
      </c>
      <c r="N62" s="17">
        <f t="shared" si="0"/>
        <v>853136</v>
      </c>
      <c r="O62" s="17">
        <f t="shared" si="1"/>
        <v>0</v>
      </c>
      <c r="P62" s="17">
        <f t="shared" si="2"/>
        <v>0</v>
      </c>
      <c r="Q62" s="17">
        <f t="shared" si="3"/>
        <v>0</v>
      </c>
      <c r="R62" s="17">
        <f t="shared" si="4"/>
        <v>853136</v>
      </c>
    </row>
    <row r="63" spans="1:18" ht="18.75" customHeight="1" x14ac:dyDescent="0.25">
      <c r="A63" s="8" t="s">
        <v>12</v>
      </c>
      <c r="B63" s="8" t="s">
        <v>34</v>
      </c>
      <c r="C63" s="9" t="s">
        <v>35</v>
      </c>
      <c r="D63" s="10"/>
      <c r="E63" s="10">
        <v>1518735.057</v>
      </c>
      <c r="F63" s="10"/>
      <c r="G63" s="10">
        <v>2441.779</v>
      </c>
      <c r="H63" s="10">
        <v>1521176.8360000001</v>
      </c>
      <c r="I63" s="10"/>
      <c r="J63" s="10">
        <v>8355.8830000000016</v>
      </c>
      <c r="K63" s="10">
        <v>600.22400000000016</v>
      </c>
      <c r="L63" s="10">
        <v>108.848</v>
      </c>
      <c r="M63" s="10">
        <v>9064.9550000000017</v>
      </c>
      <c r="N63" s="16">
        <f t="shared" si="0"/>
        <v>0</v>
      </c>
      <c r="O63" s="16">
        <f t="shared" si="1"/>
        <v>1527090.94</v>
      </c>
      <c r="P63" s="16">
        <f t="shared" si="2"/>
        <v>600.22400000000016</v>
      </c>
      <c r="Q63" s="16">
        <f t="shared" si="3"/>
        <v>2550.627</v>
      </c>
      <c r="R63" s="16">
        <f t="shared" si="4"/>
        <v>1530241.7910000002</v>
      </c>
    </row>
    <row r="64" spans="1:18" ht="18.75" customHeight="1" x14ac:dyDescent="0.25">
      <c r="A64" s="11" t="s">
        <v>12</v>
      </c>
      <c r="B64" s="11" t="s">
        <v>37</v>
      </c>
      <c r="C64" s="12" t="s">
        <v>38</v>
      </c>
      <c r="D64" s="13">
        <v>17553.462</v>
      </c>
      <c r="E64" s="13">
        <v>732927.35399999993</v>
      </c>
      <c r="F64" s="13"/>
      <c r="G64" s="13"/>
      <c r="H64" s="13">
        <v>750480.81599999988</v>
      </c>
      <c r="I64" s="13"/>
      <c r="J64" s="13"/>
      <c r="K64" s="13"/>
      <c r="L64" s="13"/>
      <c r="M64" s="13"/>
      <c r="N64" s="17">
        <f t="shared" si="0"/>
        <v>17553.462</v>
      </c>
      <c r="O64" s="17">
        <f t="shared" si="1"/>
        <v>732927.35399999993</v>
      </c>
      <c r="P64" s="17">
        <f t="shared" si="2"/>
        <v>0</v>
      </c>
      <c r="Q64" s="17">
        <f t="shared" si="3"/>
        <v>0</v>
      </c>
      <c r="R64" s="17">
        <f t="shared" si="4"/>
        <v>750480.81599999988</v>
      </c>
    </row>
    <row r="65" spans="1:18" ht="18.75" customHeight="1" x14ac:dyDescent="0.25">
      <c r="A65" s="8" t="s">
        <v>12</v>
      </c>
      <c r="B65" s="8" t="s">
        <v>44</v>
      </c>
      <c r="C65" s="9" t="s">
        <v>45</v>
      </c>
      <c r="D65" s="10">
        <v>61675.026999999987</v>
      </c>
      <c r="E65" s="10">
        <v>2127715.9309999999</v>
      </c>
      <c r="F65" s="10">
        <v>357685.84</v>
      </c>
      <c r="G65" s="10">
        <v>2678.8960000000002</v>
      </c>
      <c r="H65" s="10">
        <v>2549755.6939999997</v>
      </c>
      <c r="I65" s="10"/>
      <c r="J65" s="10">
        <v>75127.377999999997</v>
      </c>
      <c r="K65" s="10">
        <v>128503.296</v>
      </c>
      <c r="L65" s="10"/>
      <c r="M65" s="10">
        <v>203630.674</v>
      </c>
      <c r="N65" s="16">
        <f t="shared" si="0"/>
        <v>61675.026999999987</v>
      </c>
      <c r="O65" s="16">
        <f t="shared" si="1"/>
        <v>2202843.3089999999</v>
      </c>
      <c r="P65" s="16">
        <f t="shared" si="2"/>
        <v>486189.13600000006</v>
      </c>
      <c r="Q65" s="16">
        <f t="shared" si="3"/>
        <v>2678.8960000000002</v>
      </c>
      <c r="R65" s="16">
        <f t="shared" si="4"/>
        <v>2753386.3679999998</v>
      </c>
    </row>
    <row r="66" spans="1:18" ht="18.75" customHeight="1" x14ac:dyDescent="0.25">
      <c r="A66" s="11" t="s">
        <v>12</v>
      </c>
      <c r="B66" s="11" t="s">
        <v>50</v>
      </c>
      <c r="C66" s="12" t="s">
        <v>43</v>
      </c>
      <c r="D66" s="13"/>
      <c r="E66" s="13">
        <v>87487.013000000006</v>
      </c>
      <c r="F66" s="13">
        <v>9203.7139999999999</v>
      </c>
      <c r="G66" s="13">
        <v>381</v>
      </c>
      <c r="H66" s="13">
        <v>97071.727000000014</v>
      </c>
      <c r="I66" s="13"/>
      <c r="J66" s="13"/>
      <c r="K66" s="13">
        <v>57104.678</v>
      </c>
      <c r="L66" s="13"/>
      <c r="M66" s="13">
        <v>57104.678</v>
      </c>
      <c r="N66" s="17">
        <f t="shared" si="0"/>
        <v>0</v>
      </c>
      <c r="O66" s="17">
        <f t="shared" si="1"/>
        <v>87487.013000000006</v>
      </c>
      <c r="P66" s="17">
        <f t="shared" si="2"/>
        <v>66308.391999999993</v>
      </c>
      <c r="Q66" s="17">
        <f t="shared" si="3"/>
        <v>381</v>
      </c>
      <c r="R66" s="17">
        <f t="shared" si="4"/>
        <v>154176.40500000003</v>
      </c>
    </row>
    <row r="67" spans="1:18" ht="18.75" customHeight="1" x14ac:dyDescent="0.25">
      <c r="A67" s="8" t="s">
        <v>12</v>
      </c>
      <c r="B67" s="8" t="s">
        <v>26</v>
      </c>
      <c r="C67" s="9" t="s">
        <v>21</v>
      </c>
      <c r="D67" s="10">
        <v>102721</v>
      </c>
      <c r="E67" s="10"/>
      <c r="F67" s="10">
        <v>529799.60499999986</v>
      </c>
      <c r="G67" s="10">
        <v>185.06</v>
      </c>
      <c r="H67" s="10">
        <v>632705.66499999992</v>
      </c>
      <c r="I67" s="10"/>
      <c r="J67" s="10"/>
      <c r="K67" s="10">
        <v>1370754.0260000001</v>
      </c>
      <c r="L67" s="10"/>
      <c r="M67" s="10">
        <v>1370754.0260000001</v>
      </c>
      <c r="N67" s="16">
        <f t="shared" si="0"/>
        <v>102721</v>
      </c>
      <c r="O67" s="16">
        <f t="shared" si="1"/>
        <v>0</v>
      </c>
      <c r="P67" s="16">
        <f t="shared" si="2"/>
        <v>1900553.6310000001</v>
      </c>
      <c r="Q67" s="16">
        <f t="shared" si="3"/>
        <v>185.06</v>
      </c>
      <c r="R67" s="16">
        <f t="shared" si="4"/>
        <v>2003459.6910000001</v>
      </c>
    </row>
    <row r="68" spans="1:18" ht="18.75" customHeight="1" x14ac:dyDescent="0.25">
      <c r="A68" s="11" t="s">
        <v>12</v>
      </c>
      <c r="B68" s="11" t="s">
        <v>53</v>
      </c>
      <c r="C68" s="12" t="s">
        <v>43</v>
      </c>
      <c r="D68" s="13"/>
      <c r="E68" s="13"/>
      <c r="F68" s="13">
        <v>67190.412999999986</v>
      </c>
      <c r="G68" s="13"/>
      <c r="H68" s="13">
        <v>67190.412999999986</v>
      </c>
      <c r="I68" s="13"/>
      <c r="J68" s="13"/>
      <c r="K68" s="13">
        <v>215767.69400000121</v>
      </c>
      <c r="L68" s="13"/>
      <c r="M68" s="13">
        <v>215767.69400000121</v>
      </c>
      <c r="N68" s="17">
        <f t="shared" si="0"/>
        <v>0</v>
      </c>
      <c r="O68" s="17">
        <f t="shared" si="1"/>
        <v>0</v>
      </c>
      <c r="P68" s="17">
        <f t="shared" si="2"/>
        <v>282958.10700000118</v>
      </c>
      <c r="Q68" s="17">
        <f t="shared" si="3"/>
        <v>0</v>
      </c>
      <c r="R68" s="17">
        <f t="shared" si="4"/>
        <v>282958.10700000118</v>
      </c>
    </row>
    <row r="69" spans="1:18" ht="18.75" customHeight="1" x14ac:dyDescent="0.25">
      <c r="A69" s="8" t="s">
        <v>12</v>
      </c>
      <c r="B69" s="8" t="s">
        <v>39</v>
      </c>
      <c r="C69" s="9" t="s">
        <v>40</v>
      </c>
      <c r="D69" s="10">
        <v>13648.331</v>
      </c>
      <c r="E69" s="10">
        <v>990728.8110000001</v>
      </c>
      <c r="F69" s="10">
        <v>30647.864000000001</v>
      </c>
      <c r="G69" s="10">
        <v>633.20000000000005</v>
      </c>
      <c r="H69" s="10">
        <v>1035658.206</v>
      </c>
      <c r="I69" s="10"/>
      <c r="J69" s="10">
        <v>1883509.51</v>
      </c>
      <c r="K69" s="10">
        <v>10474.883</v>
      </c>
      <c r="L69" s="10"/>
      <c r="M69" s="10">
        <v>1893984.3929999999</v>
      </c>
      <c r="N69" s="16">
        <f t="shared" ref="N69:N132" si="5">D69+I69</f>
        <v>13648.331</v>
      </c>
      <c r="O69" s="16">
        <f t="shared" ref="O69:O132" si="6">E69+J69</f>
        <v>2874238.321</v>
      </c>
      <c r="P69" s="16">
        <f t="shared" ref="P69:P132" si="7">F69+K69</f>
        <v>41122.747000000003</v>
      </c>
      <c r="Q69" s="16">
        <f t="shared" ref="Q69:Q132" si="8">G69+L69</f>
        <v>633.20000000000005</v>
      </c>
      <c r="R69" s="16">
        <f t="shared" ref="R69:R132" si="9">H69+M69</f>
        <v>2929642.5989999999</v>
      </c>
    </row>
    <row r="70" spans="1:18" ht="18.75" customHeight="1" x14ac:dyDescent="0.25">
      <c r="A70" s="11" t="s">
        <v>12</v>
      </c>
      <c r="B70" s="11" t="s">
        <v>55</v>
      </c>
      <c r="C70" s="12" t="s">
        <v>56</v>
      </c>
      <c r="D70" s="13"/>
      <c r="E70" s="13">
        <v>550569.82900000003</v>
      </c>
      <c r="F70" s="13"/>
      <c r="G70" s="13"/>
      <c r="H70" s="13">
        <v>550569.82900000003</v>
      </c>
      <c r="I70" s="13"/>
      <c r="J70" s="13">
        <v>277587.63199999998</v>
      </c>
      <c r="K70" s="13"/>
      <c r="L70" s="13"/>
      <c r="M70" s="13">
        <v>277587.63199999998</v>
      </c>
      <c r="N70" s="17">
        <f t="shared" si="5"/>
        <v>0</v>
      </c>
      <c r="O70" s="17">
        <f t="shared" si="6"/>
        <v>828157.46100000001</v>
      </c>
      <c r="P70" s="17">
        <f t="shared" si="7"/>
        <v>0</v>
      </c>
      <c r="Q70" s="17">
        <f t="shared" si="8"/>
        <v>0</v>
      </c>
      <c r="R70" s="17">
        <f t="shared" si="9"/>
        <v>828157.46100000001</v>
      </c>
    </row>
    <row r="71" spans="1:18" ht="18.75" customHeight="1" x14ac:dyDescent="0.25">
      <c r="A71" s="8" t="s">
        <v>12</v>
      </c>
      <c r="B71" s="8" t="s">
        <v>57</v>
      </c>
      <c r="C71" s="9" t="s">
        <v>31</v>
      </c>
      <c r="D71" s="10">
        <v>28025.296999999999</v>
      </c>
      <c r="E71" s="10"/>
      <c r="F71" s="10">
        <v>2114</v>
      </c>
      <c r="G71" s="10">
        <v>28936.381000000001</v>
      </c>
      <c r="H71" s="10">
        <v>59075.678</v>
      </c>
      <c r="I71" s="10">
        <v>542.16899999999998</v>
      </c>
      <c r="J71" s="10">
        <v>154.238</v>
      </c>
      <c r="K71" s="10"/>
      <c r="L71" s="10">
        <v>251.68899999999999</v>
      </c>
      <c r="M71" s="10">
        <v>948.09599999999989</v>
      </c>
      <c r="N71" s="16">
        <f t="shared" si="5"/>
        <v>28567.466</v>
      </c>
      <c r="O71" s="16">
        <f t="shared" si="6"/>
        <v>154.238</v>
      </c>
      <c r="P71" s="16">
        <f t="shared" si="7"/>
        <v>2114</v>
      </c>
      <c r="Q71" s="16">
        <f t="shared" si="8"/>
        <v>29188.07</v>
      </c>
      <c r="R71" s="16">
        <f t="shared" si="9"/>
        <v>60023.773999999998</v>
      </c>
    </row>
    <row r="72" spans="1:18" ht="18.75" customHeight="1" x14ac:dyDescent="0.25">
      <c r="A72" s="11" t="s">
        <v>12</v>
      </c>
      <c r="B72" s="11" t="s">
        <v>29</v>
      </c>
      <c r="C72" s="12" t="s">
        <v>25</v>
      </c>
      <c r="D72" s="13">
        <v>338208.6</v>
      </c>
      <c r="E72" s="13">
        <v>1478928.9310000001</v>
      </c>
      <c r="F72" s="13">
        <v>80772.373000000007</v>
      </c>
      <c r="G72" s="13"/>
      <c r="H72" s="13">
        <v>1897909.9039999999</v>
      </c>
      <c r="I72" s="13">
        <v>43592.938000000002</v>
      </c>
      <c r="J72" s="13">
        <v>468918.65</v>
      </c>
      <c r="K72" s="13">
        <v>269777.68599999999</v>
      </c>
      <c r="L72" s="13">
        <v>349.43400000000003</v>
      </c>
      <c r="M72" s="13">
        <v>782638.70799999998</v>
      </c>
      <c r="N72" s="17">
        <f t="shared" si="5"/>
        <v>381801.538</v>
      </c>
      <c r="O72" s="17">
        <f t="shared" si="6"/>
        <v>1947847.5810000002</v>
      </c>
      <c r="P72" s="17">
        <f t="shared" si="7"/>
        <v>350550.05900000001</v>
      </c>
      <c r="Q72" s="17">
        <f t="shared" si="8"/>
        <v>349.43400000000003</v>
      </c>
      <c r="R72" s="17">
        <f t="shared" si="9"/>
        <v>2680548.6119999997</v>
      </c>
    </row>
    <row r="73" spans="1:18" ht="18.75" customHeight="1" x14ac:dyDescent="0.25">
      <c r="A73" s="8" t="s">
        <v>12</v>
      </c>
      <c r="B73" s="8" t="s">
        <v>60</v>
      </c>
      <c r="C73" s="9" t="s">
        <v>33</v>
      </c>
      <c r="D73" s="10">
        <v>88760.69</v>
      </c>
      <c r="E73" s="10"/>
      <c r="F73" s="10"/>
      <c r="G73" s="10"/>
      <c r="H73" s="10">
        <v>88760.69</v>
      </c>
      <c r="I73" s="10"/>
      <c r="J73" s="10"/>
      <c r="K73" s="10"/>
      <c r="L73" s="10">
        <v>4877.7960000000003</v>
      </c>
      <c r="M73" s="10">
        <v>4877.7960000000003</v>
      </c>
      <c r="N73" s="16">
        <f t="shared" si="5"/>
        <v>88760.69</v>
      </c>
      <c r="O73" s="16">
        <f t="shared" si="6"/>
        <v>0</v>
      </c>
      <c r="P73" s="16">
        <f t="shared" si="7"/>
        <v>0</v>
      </c>
      <c r="Q73" s="16">
        <f t="shared" si="8"/>
        <v>4877.7960000000003</v>
      </c>
      <c r="R73" s="16">
        <f t="shared" si="9"/>
        <v>93638.486000000004</v>
      </c>
    </row>
    <row r="74" spans="1:18" ht="18.75" customHeight="1" x14ac:dyDescent="0.25">
      <c r="A74" s="11" t="s">
        <v>12</v>
      </c>
      <c r="B74" s="11" t="s">
        <v>59</v>
      </c>
      <c r="C74" s="12" t="s">
        <v>52</v>
      </c>
      <c r="D74" s="13">
        <v>450</v>
      </c>
      <c r="E74" s="13">
        <v>17905</v>
      </c>
      <c r="F74" s="13">
        <v>9790</v>
      </c>
      <c r="G74" s="13">
        <v>1452</v>
      </c>
      <c r="H74" s="13">
        <v>29597</v>
      </c>
      <c r="I74" s="13"/>
      <c r="J74" s="13">
        <v>1491</v>
      </c>
      <c r="K74" s="13">
        <v>13488</v>
      </c>
      <c r="L74" s="13">
        <v>9584</v>
      </c>
      <c r="M74" s="13">
        <v>24563</v>
      </c>
      <c r="N74" s="17">
        <f t="shared" si="5"/>
        <v>450</v>
      </c>
      <c r="O74" s="17">
        <f t="shared" si="6"/>
        <v>19396</v>
      </c>
      <c r="P74" s="17">
        <f t="shared" si="7"/>
        <v>23278</v>
      </c>
      <c r="Q74" s="17">
        <f t="shared" si="8"/>
        <v>11036</v>
      </c>
      <c r="R74" s="17">
        <f t="shared" si="9"/>
        <v>54160</v>
      </c>
    </row>
    <row r="75" spans="1:18" ht="18.75" customHeight="1" x14ac:dyDescent="0.25">
      <c r="A75" s="8" t="s">
        <v>12</v>
      </c>
      <c r="B75" s="8" t="s">
        <v>46</v>
      </c>
      <c r="C75" s="9" t="s">
        <v>21</v>
      </c>
      <c r="D75" s="10">
        <v>83390.328999999998</v>
      </c>
      <c r="E75" s="10"/>
      <c r="F75" s="10">
        <v>266930.63199999993</v>
      </c>
      <c r="G75" s="10">
        <v>259.74200000000002</v>
      </c>
      <c r="H75" s="10">
        <v>350580.70299999992</v>
      </c>
      <c r="I75" s="10">
        <v>33948.228000000003</v>
      </c>
      <c r="J75" s="10">
        <v>5158.3200000000006</v>
      </c>
      <c r="K75" s="10">
        <v>372914.80900000001</v>
      </c>
      <c r="L75" s="10">
        <v>540</v>
      </c>
      <c r="M75" s="10">
        <v>412561.35700000002</v>
      </c>
      <c r="N75" s="16">
        <f t="shared" si="5"/>
        <v>117338.557</v>
      </c>
      <c r="O75" s="16">
        <f t="shared" si="6"/>
        <v>5158.3200000000006</v>
      </c>
      <c r="P75" s="16">
        <f t="shared" si="7"/>
        <v>639845.44099999988</v>
      </c>
      <c r="Q75" s="16">
        <f t="shared" si="8"/>
        <v>799.74199999999996</v>
      </c>
      <c r="R75" s="16">
        <f t="shared" si="9"/>
        <v>763142.05999999994</v>
      </c>
    </row>
    <row r="76" spans="1:18" ht="18.75" customHeight="1" x14ac:dyDescent="0.25">
      <c r="A76" s="11" t="s">
        <v>12</v>
      </c>
      <c r="B76" s="11" t="s">
        <v>32</v>
      </c>
      <c r="C76" s="12" t="s">
        <v>33</v>
      </c>
      <c r="D76" s="13">
        <v>1400</v>
      </c>
      <c r="E76" s="13">
        <v>957361.77200000011</v>
      </c>
      <c r="F76" s="13">
        <v>175544.6419999855</v>
      </c>
      <c r="G76" s="13">
        <v>9648.17</v>
      </c>
      <c r="H76" s="13">
        <v>1143954.5839999856</v>
      </c>
      <c r="I76" s="13"/>
      <c r="J76" s="13">
        <v>364616.07199999993</v>
      </c>
      <c r="K76" s="13">
        <v>861630.72400000098</v>
      </c>
      <c r="L76" s="13"/>
      <c r="M76" s="13">
        <v>1226246.796000001</v>
      </c>
      <c r="N76" s="17">
        <f t="shared" si="5"/>
        <v>1400</v>
      </c>
      <c r="O76" s="17">
        <f t="shared" si="6"/>
        <v>1321977.844</v>
      </c>
      <c r="P76" s="17">
        <f t="shared" si="7"/>
        <v>1037175.3659999864</v>
      </c>
      <c r="Q76" s="17">
        <f t="shared" si="8"/>
        <v>9648.17</v>
      </c>
      <c r="R76" s="17">
        <f t="shared" si="9"/>
        <v>2370201.3799999868</v>
      </c>
    </row>
    <row r="77" spans="1:18" ht="18.75" customHeight="1" x14ac:dyDescent="0.25">
      <c r="A77" s="8" t="s">
        <v>12</v>
      </c>
      <c r="B77" s="8" t="s">
        <v>54</v>
      </c>
      <c r="C77" s="9" t="s">
        <v>28</v>
      </c>
      <c r="D77" s="10">
        <v>31436.757000000001</v>
      </c>
      <c r="E77" s="10">
        <v>29341.87</v>
      </c>
      <c r="F77" s="10">
        <v>541576.06800000009</v>
      </c>
      <c r="G77" s="10">
        <v>44.744</v>
      </c>
      <c r="H77" s="10">
        <v>602399.43900000001</v>
      </c>
      <c r="I77" s="10"/>
      <c r="J77" s="10"/>
      <c r="K77" s="10">
        <v>290444.01199999999</v>
      </c>
      <c r="L77" s="10">
        <v>52.405000000000001</v>
      </c>
      <c r="M77" s="10">
        <v>290496.41700000002</v>
      </c>
      <c r="N77" s="16">
        <f t="shared" si="5"/>
        <v>31436.757000000001</v>
      </c>
      <c r="O77" s="16">
        <f t="shared" si="6"/>
        <v>29341.87</v>
      </c>
      <c r="P77" s="16">
        <f t="shared" si="7"/>
        <v>832020.08000000007</v>
      </c>
      <c r="Q77" s="16">
        <f t="shared" si="8"/>
        <v>97.149000000000001</v>
      </c>
      <c r="R77" s="16">
        <f t="shared" si="9"/>
        <v>892895.85600000003</v>
      </c>
    </row>
    <row r="78" spans="1:18" ht="18.75" customHeight="1" x14ac:dyDescent="0.25">
      <c r="A78" s="11" t="s">
        <v>12</v>
      </c>
      <c r="B78" s="11" t="s">
        <v>63</v>
      </c>
      <c r="C78" s="12" t="s">
        <v>64</v>
      </c>
      <c r="D78" s="13"/>
      <c r="E78" s="13">
        <v>198260.84400000001</v>
      </c>
      <c r="F78" s="13"/>
      <c r="G78" s="13"/>
      <c r="H78" s="13">
        <v>198260.84400000001</v>
      </c>
      <c r="I78" s="13"/>
      <c r="J78" s="13">
        <v>2602.268</v>
      </c>
      <c r="K78" s="13"/>
      <c r="L78" s="13"/>
      <c r="M78" s="13">
        <v>2602.268</v>
      </c>
      <c r="N78" s="17">
        <f t="shared" si="5"/>
        <v>0</v>
      </c>
      <c r="O78" s="17">
        <f t="shared" si="6"/>
        <v>200863.11200000002</v>
      </c>
      <c r="P78" s="17">
        <f t="shared" si="7"/>
        <v>0</v>
      </c>
      <c r="Q78" s="17">
        <f t="shared" si="8"/>
        <v>0</v>
      </c>
      <c r="R78" s="17">
        <f t="shared" si="9"/>
        <v>200863.11200000002</v>
      </c>
    </row>
    <row r="79" spans="1:18" ht="18.75" customHeight="1" x14ac:dyDescent="0.25">
      <c r="A79" s="8" t="s">
        <v>12</v>
      </c>
      <c r="B79" s="8" t="s">
        <v>22</v>
      </c>
      <c r="C79" s="9" t="s">
        <v>23</v>
      </c>
      <c r="D79" s="10">
        <v>492572.48300000001</v>
      </c>
      <c r="E79" s="10">
        <v>1130927.3319999999</v>
      </c>
      <c r="F79" s="10">
        <v>1576724.581999999</v>
      </c>
      <c r="G79" s="10">
        <v>1939.4549999999999</v>
      </c>
      <c r="H79" s="10">
        <v>3202163.851999999</v>
      </c>
      <c r="I79" s="10">
        <v>115128.18</v>
      </c>
      <c r="J79" s="10">
        <v>4362632.6500000004</v>
      </c>
      <c r="K79" s="10">
        <v>2045154.8180000021</v>
      </c>
      <c r="L79" s="10">
        <v>26379.87</v>
      </c>
      <c r="M79" s="10">
        <v>6549295.518000002</v>
      </c>
      <c r="N79" s="16">
        <f t="shared" si="5"/>
        <v>607700.66299999994</v>
      </c>
      <c r="O79" s="16">
        <f t="shared" si="6"/>
        <v>5493559.9820000008</v>
      </c>
      <c r="P79" s="16">
        <f t="shared" si="7"/>
        <v>3621879.4000000013</v>
      </c>
      <c r="Q79" s="16">
        <f t="shared" si="8"/>
        <v>28319.324999999997</v>
      </c>
      <c r="R79" s="16">
        <f t="shared" si="9"/>
        <v>9751459.370000001</v>
      </c>
    </row>
    <row r="80" spans="1:18" ht="18.75" customHeight="1" x14ac:dyDescent="0.25">
      <c r="A80" s="11" t="s">
        <v>12</v>
      </c>
      <c r="B80" s="11" t="s">
        <v>42</v>
      </c>
      <c r="C80" s="12" t="s">
        <v>43</v>
      </c>
      <c r="D80" s="13">
        <v>28812.232</v>
      </c>
      <c r="E80" s="13"/>
      <c r="F80" s="13">
        <v>40059.101999999461</v>
      </c>
      <c r="G80" s="13">
        <v>1461040.456</v>
      </c>
      <c r="H80" s="13">
        <v>1529911.7899999996</v>
      </c>
      <c r="I80" s="13">
        <v>192554.49</v>
      </c>
      <c r="J80" s="13"/>
      <c r="K80" s="13">
        <v>146951.88200000249</v>
      </c>
      <c r="L80" s="13">
        <v>184232.78</v>
      </c>
      <c r="M80" s="13">
        <v>523739.15200000245</v>
      </c>
      <c r="N80" s="17">
        <f t="shared" si="5"/>
        <v>221366.72199999998</v>
      </c>
      <c r="O80" s="17">
        <f t="shared" si="6"/>
        <v>0</v>
      </c>
      <c r="P80" s="17">
        <f t="shared" si="7"/>
        <v>187010.98400000195</v>
      </c>
      <c r="Q80" s="17">
        <f t="shared" si="8"/>
        <v>1645273.236</v>
      </c>
      <c r="R80" s="17">
        <f t="shared" si="9"/>
        <v>2053650.9420000021</v>
      </c>
    </row>
    <row r="81" spans="1:18" ht="18.75" customHeight="1" x14ac:dyDescent="0.25">
      <c r="A81" s="8" t="s">
        <v>12</v>
      </c>
      <c r="B81" s="8" t="s">
        <v>65</v>
      </c>
      <c r="C81" s="9" t="s">
        <v>23</v>
      </c>
      <c r="D81" s="10"/>
      <c r="E81" s="10"/>
      <c r="F81" s="10"/>
      <c r="G81" s="10"/>
      <c r="H81" s="10"/>
      <c r="I81" s="10"/>
      <c r="J81" s="10"/>
      <c r="K81" s="10"/>
      <c r="L81" s="10">
        <v>10409.485000000001</v>
      </c>
      <c r="M81" s="10">
        <v>10409.485000000001</v>
      </c>
      <c r="N81" s="16">
        <f t="shared" si="5"/>
        <v>0</v>
      </c>
      <c r="O81" s="16">
        <f t="shared" si="6"/>
        <v>0</v>
      </c>
      <c r="P81" s="16">
        <f t="shared" si="7"/>
        <v>0</v>
      </c>
      <c r="Q81" s="16">
        <f t="shared" si="8"/>
        <v>10409.485000000001</v>
      </c>
      <c r="R81" s="16">
        <f t="shared" si="9"/>
        <v>10409.485000000001</v>
      </c>
    </row>
    <row r="82" spans="1:18" ht="18.75" customHeight="1" x14ac:dyDescent="0.25">
      <c r="A82" s="11" t="s">
        <v>12</v>
      </c>
      <c r="B82" s="11" t="s">
        <v>51</v>
      </c>
      <c r="C82" s="12" t="s">
        <v>52</v>
      </c>
      <c r="D82" s="13">
        <v>10000</v>
      </c>
      <c r="E82" s="13">
        <v>1903813</v>
      </c>
      <c r="F82" s="13">
        <v>1203845.6070000001</v>
      </c>
      <c r="G82" s="13">
        <v>24806</v>
      </c>
      <c r="H82" s="13">
        <v>3142464.6069999998</v>
      </c>
      <c r="I82" s="13"/>
      <c r="J82" s="13">
        <v>1096340</v>
      </c>
      <c r="K82" s="13">
        <v>1145168.3999999999</v>
      </c>
      <c r="L82" s="13">
        <v>225</v>
      </c>
      <c r="M82" s="13">
        <v>2241733.4</v>
      </c>
      <c r="N82" s="17">
        <f t="shared" si="5"/>
        <v>10000</v>
      </c>
      <c r="O82" s="17">
        <f t="shared" si="6"/>
        <v>3000153</v>
      </c>
      <c r="P82" s="17">
        <f t="shared" si="7"/>
        <v>2349014.0070000002</v>
      </c>
      <c r="Q82" s="17">
        <f t="shared" si="8"/>
        <v>25031</v>
      </c>
      <c r="R82" s="17">
        <f t="shared" si="9"/>
        <v>5384198.0069999993</v>
      </c>
    </row>
    <row r="83" spans="1:18" ht="18.75" customHeight="1" x14ac:dyDescent="0.25">
      <c r="A83" s="8" t="s">
        <v>12</v>
      </c>
      <c r="B83" s="8" t="s">
        <v>36</v>
      </c>
      <c r="C83" s="9" t="s">
        <v>35</v>
      </c>
      <c r="D83" s="10">
        <v>5409563.8269999996</v>
      </c>
      <c r="E83" s="10">
        <v>779212.60800000012</v>
      </c>
      <c r="F83" s="10">
        <v>23620.37399999996</v>
      </c>
      <c r="G83" s="10">
        <v>2717.3939999999998</v>
      </c>
      <c r="H83" s="10">
        <v>6215114.2029999997</v>
      </c>
      <c r="I83" s="10">
        <v>48406.8</v>
      </c>
      <c r="J83" s="10">
        <v>13.933</v>
      </c>
      <c r="K83" s="10">
        <v>6170.9859999999899</v>
      </c>
      <c r="L83" s="10">
        <v>29.940999999999999</v>
      </c>
      <c r="M83" s="10">
        <v>54621.659999999989</v>
      </c>
      <c r="N83" s="16">
        <f t="shared" si="5"/>
        <v>5457970.6269999994</v>
      </c>
      <c r="O83" s="16">
        <f t="shared" si="6"/>
        <v>779226.54100000008</v>
      </c>
      <c r="P83" s="16">
        <f t="shared" si="7"/>
        <v>29791.35999999995</v>
      </c>
      <c r="Q83" s="16">
        <f t="shared" si="8"/>
        <v>2747.3349999999996</v>
      </c>
      <c r="R83" s="16">
        <f t="shared" si="9"/>
        <v>6269735.8629999999</v>
      </c>
    </row>
    <row r="84" spans="1:18" ht="18.75" customHeight="1" x14ac:dyDescent="0.25">
      <c r="A84" s="11" t="s">
        <v>12</v>
      </c>
      <c r="B84" s="11" t="s">
        <v>48</v>
      </c>
      <c r="C84" s="12" t="s">
        <v>49</v>
      </c>
      <c r="D84" s="13"/>
      <c r="E84" s="13">
        <v>716811.18599999999</v>
      </c>
      <c r="F84" s="13">
        <v>46421.46899999999</v>
      </c>
      <c r="G84" s="13">
        <v>16600.939999999999</v>
      </c>
      <c r="H84" s="13">
        <v>779833.59499999997</v>
      </c>
      <c r="I84" s="13"/>
      <c r="J84" s="13">
        <v>2001.3979999999999</v>
      </c>
      <c r="K84" s="13">
        <v>147086.55900000001</v>
      </c>
      <c r="L84" s="13">
        <v>3582.0459999999998</v>
      </c>
      <c r="M84" s="13">
        <v>152670.003</v>
      </c>
      <c r="N84" s="17">
        <f t="shared" si="5"/>
        <v>0</v>
      </c>
      <c r="O84" s="17">
        <f t="shared" si="6"/>
        <v>718812.58400000003</v>
      </c>
      <c r="P84" s="17">
        <f t="shared" si="7"/>
        <v>193508.02799999999</v>
      </c>
      <c r="Q84" s="17">
        <f t="shared" si="8"/>
        <v>20182.985999999997</v>
      </c>
      <c r="R84" s="17">
        <f t="shared" si="9"/>
        <v>932503.598</v>
      </c>
    </row>
    <row r="85" spans="1:18" ht="18.75" customHeight="1" x14ac:dyDescent="0.25">
      <c r="A85" s="8" t="s">
        <v>13</v>
      </c>
      <c r="B85" s="8" t="s">
        <v>20</v>
      </c>
      <c r="C85" s="9" t="s">
        <v>21</v>
      </c>
      <c r="D85" s="10">
        <v>1069</v>
      </c>
      <c r="E85" s="10"/>
      <c r="F85" s="10"/>
      <c r="G85" s="10"/>
      <c r="H85" s="10">
        <v>1069</v>
      </c>
      <c r="I85" s="10"/>
      <c r="J85" s="10">
        <v>226</v>
      </c>
      <c r="K85" s="10"/>
      <c r="L85" s="10">
        <v>213.941</v>
      </c>
      <c r="M85" s="10">
        <v>439.94100000000003</v>
      </c>
      <c r="N85" s="16">
        <f t="shared" si="5"/>
        <v>1069</v>
      </c>
      <c r="O85" s="16">
        <f t="shared" si="6"/>
        <v>226</v>
      </c>
      <c r="P85" s="16">
        <f t="shared" si="7"/>
        <v>0</v>
      </c>
      <c r="Q85" s="16">
        <f t="shared" si="8"/>
        <v>213.941</v>
      </c>
      <c r="R85" s="16">
        <f t="shared" si="9"/>
        <v>1508.941</v>
      </c>
    </row>
    <row r="86" spans="1:18" ht="18.75" customHeight="1" x14ac:dyDescent="0.25">
      <c r="A86" s="11" t="s">
        <v>13</v>
      </c>
      <c r="B86" s="11" t="s">
        <v>27</v>
      </c>
      <c r="C86" s="12" t="s">
        <v>28</v>
      </c>
      <c r="D86" s="13">
        <v>22098</v>
      </c>
      <c r="E86" s="13">
        <v>1428343.1329999999</v>
      </c>
      <c r="F86" s="13"/>
      <c r="G86" s="13"/>
      <c r="H86" s="13">
        <v>1450441.1329999999</v>
      </c>
      <c r="I86" s="13"/>
      <c r="J86" s="13">
        <v>846619.94799999997</v>
      </c>
      <c r="K86" s="13"/>
      <c r="L86" s="13"/>
      <c r="M86" s="13">
        <v>846619.94799999997</v>
      </c>
      <c r="N86" s="17">
        <f t="shared" si="5"/>
        <v>22098</v>
      </c>
      <c r="O86" s="17">
        <f t="shared" si="6"/>
        <v>2274963.0809999998</v>
      </c>
      <c r="P86" s="17">
        <f t="shared" si="7"/>
        <v>0</v>
      </c>
      <c r="Q86" s="17">
        <f t="shared" si="8"/>
        <v>0</v>
      </c>
      <c r="R86" s="17">
        <f t="shared" si="9"/>
        <v>2297061.0809999998</v>
      </c>
    </row>
    <row r="87" spans="1:18" ht="18.75" customHeight="1" x14ac:dyDescent="0.25">
      <c r="A87" s="8" t="s">
        <v>13</v>
      </c>
      <c r="B87" s="8" t="s">
        <v>30</v>
      </c>
      <c r="C87" s="9" t="s">
        <v>31</v>
      </c>
      <c r="D87" s="10"/>
      <c r="E87" s="10"/>
      <c r="F87" s="10"/>
      <c r="G87" s="10"/>
      <c r="H87" s="10"/>
      <c r="I87" s="10">
        <v>789296</v>
      </c>
      <c r="J87" s="10"/>
      <c r="K87" s="10"/>
      <c r="L87" s="10"/>
      <c r="M87" s="10">
        <v>789296</v>
      </c>
      <c r="N87" s="16">
        <f t="shared" si="5"/>
        <v>789296</v>
      </c>
      <c r="O87" s="16">
        <f t="shared" si="6"/>
        <v>0</v>
      </c>
      <c r="P87" s="16">
        <f t="shared" si="7"/>
        <v>0</v>
      </c>
      <c r="Q87" s="16">
        <f t="shared" si="8"/>
        <v>0</v>
      </c>
      <c r="R87" s="16">
        <f t="shared" si="9"/>
        <v>789296</v>
      </c>
    </row>
    <row r="88" spans="1:18" ht="18.75" customHeight="1" x14ac:dyDescent="0.25">
      <c r="A88" s="11" t="s">
        <v>13</v>
      </c>
      <c r="B88" s="11" t="s">
        <v>34</v>
      </c>
      <c r="C88" s="12" t="s">
        <v>35</v>
      </c>
      <c r="D88" s="13"/>
      <c r="E88" s="13">
        <v>1203750.017</v>
      </c>
      <c r="F88" s="13">
        <v>3719.7189999999969</v>
      </c>
      <c r="G88" s="13">
        <v>2582.08</v>
      </c>
      <c r="H88" s="13">
        <v>1210051.8160000001</v>
      </c>
      <c r="I88" s="13"/>
      <c r="J88" s="13"/>
      <c r="K88" s="13">
        <v>5067.9130000000032</v>
      </c>
      <c r="L88" s="13">
        <v>212.6</v>
      </c>
      <c r="M88" s="13">
        <v>5280.5130000000036</v>
      </c>
      <c r="N88" s="17">
        <f t="shared" si="5"/>
        <v>0</v>
      </c>
      <c r="O88" s="17">
        <f t="shared" si="6"/>
        <v>1203750.017</v>
      </c>
      <c r="P88" s="17">
        <f t="shared" si="7"/>
        <v>8787.6319999999996</v>
      </c>
      <c r="Q88" s="17">
        <f t="shared" si="8"/>
        <v>2794.68</v>
      </c>
      <c r="R88" s="17">
        <f t="shared" si="9"/>
        <v>1215332.3290000001</v>
      </c>
    </row>
    <row r="89" spans="1:18" ht="18.75" customHeight="1" x14ac:dyDescent="0.25">
      <c r="A89" s="8" t="s">
        <v>13</v>
      </c>
      <c r="B89" s="8" t="s">
        <v>37</v>
      </c>
      <c r="C89" s="9" t="s">
        <v>38</v>
      </c>
      <c r="D89" s="10"/>
      <c r="E89" s="10">
        <v>714912.0909999999</v>
      </c>
      <c r="F89" s="10"/>
      <c r="G89" s="10"/>
      <c r="H89" s="10">
        <v>714912.0909999999</v>
      </c>
      <c r="I89" s="10"/>
      <c r="J89" s="10"/>
      <c r="K89" s="10"/>
      <c r="L89" s="10"/>
      <c r="M89" s="10"/>
      <c r="N89" s="16">
        <f t="shared" si="5"/>
        <v>0</v>
      </c>
      <c r="O89" s="16">
        <f t="shared" si="6"/>
        <v>714912.0909999999</v>
      </c>
      <c r="P89" s="16">
        <f t="shared" si="7"/>
        <v>0</v>
      </c>
      <c r="Q89" s="16">
        <f t="shared" si="8"/>
        <v>0</v>
      </c>
      <c r="R89" s="16">
        <f t="shared" si="9"/>
        <v>714912.0909999999</v>
      </c>
    </row>
    <row r="90" spans="1:18" ht="18.75" customHeight="1" x14ac:dyDescent="0.25">
      <c r="A90" s="11" t="s">
        <v>13</v>
      </c>
      <c r="B90" s="11" t="s">
        <v>44</v>
      </c>
      <c r="C90" s="12" t="s">
        <v>45</v>
      </c>
      <c r="D90" s="13"/>
      <c r="E90" s="13">
        <v>2378516.2069999999</v>
      </c>
      <c r="F90" s="13">
        <v>509715.495</v>
      </c>
      <c r="G90" s="13">
        <v>26663.772000000001</v>
      </c>
      <c r="H90" s="13">
        <v>2914895.4739999999</v>
      </c>
      <c r="I90" s="13"/>
      <c r="J90" s="13">
        <v>85451.228000000003</v>
      </c>
      <c r="K90" s="13">
        <v>156498.80600000001</v>
      </c>
      <c r="L90" s="13"/>
      <c r="M90" s="13">
        <v>241950.03400000001</v>
      </c>
      <c r="N90" s="17">
        <f t="shared" si="5"/>
        <v>0</v>
      </c>
      <c r="O90" s="17">
        <f t="shared" si="6"/>
        <v>2463967.4350000001</v>
      </c>
      <c r="P90" s="17">
        <f t="shared" si="7"/>
        <v>666214.30099999998</v>
      </c>
      <c r="Q90" s="17">
        <f t="shared" si="8"/>
        <v>26663.772000000001</v>
      </c>
      <c r="R90" s="17">
        <f t="shared" si="9"/>
        <v>3156845.5079999999</v>
      </c>
    </row>
    <row r="91" spans="1:18" ht="18.75" customHeight="1" x14ac:dyDescent="0.25">
      <c r="A91" s="8" t="s">
        <v>13</v>
      </c>
      <c r="B91" s="8" t="s">
        <v>50</v>
      </c>
      <c r="C91" s="9" t="s">
        <v>43</v>
      </c>
      <c r="D91" s="10"/>
      <c r="E91" s="10">
        <v>82535.053</v>
      </c>
      <c r="F91" s="10">
        <v>7636.6399999999994</v>
      </c>
      <c r="G91" s="10"/>
      <c r="H91" s="10">
        <v>90171.692999999999</v>
      </c>
      <c r="I91" s="10">
        <v>97367.176999999996</v>
      </c>
      <c r="J91" s="10"/>
      <c r="K91" s="10">
        <v>62357.86</v>
      </c>
      <c r="L91" s="10"/>
      <c r="M91" s="10">
        <v>159725.03700000001</v>
      </c>
      <c r="N91" s="16">
        <f t="shared" si="5"/>
        <v>97367.176999999996</v>
      </c>
      <c r="O91" s="16">
        <f t="shared" si="6"/>
        <v>82535.053</v>
      </c>
      <c r="P91" s="16">
        <f t="shared" si="7"/>
        <v>69994.5</v>
      </c>
      <c r="Q91" s="16">
        <f t="shared" si="8"/>
        <v>0</v>
      </c>
      <c r="R91" s="16">
        <f t="shared" si="9"/>
        <v>249896.73</v>
      </c>
    </row>
    <row r="92" spans="1:18" ht="18.75" customHeight="1" x14ac:dyDescent="0.25">
      <c r="A92" s="11" t="s">
        <v>13</v>
      </c>
      <c r="B92" s="11" t="s">
        <v>26</v>
      </c>
      <c r="C92" s="12" t="s">
        <v>21</v>
      </c>
      <c r="D92" s="13"/>
      <c r="E92" s="13"/>
      <c r="F92" s="13">
        <v>993130.44300000009</v>
      </c>
      <c r="G92" s="13">
        <v>540</v>
      </c>
      <c r="H92" s="13">
        <v>993670.44300000009</v>
      </c>
      <c r="I92" s="13"/>
      <c r="J92" s="13"/>
      <c r="K92" s="13">
        <v>1083398.7069999999</v>
      </c>
      <c r="L92" s="13"/>
      <c r="M92" s="13">
        <v>1083398.7069999999</v>
      </c>
      <c r="N92" s="17">
        <f t="shared" si="5"/>
        <v>0</v>
      </c>
      <c r="O92" s="17">
        <f t="shared" si="6"/>
        <v>0</v>
      </c>
      <c r="P92" s="17">
        <f t="shared" si="7"/>
        <v>2076529.15</v>
      </c>
      <c r="Q92" s="17">
        <f t="shared" si="8"/>
        <v>540</v>
      </c>
      <c r="R92" s="17">
        <f t="shared" si="9"/>
        <v>2077069.15</v>
      </c>
    </row>
    <row r="93" spans="1:18" ht="18.75" customHeight="1" x14ac:dyDescent="0.25">
      <c r="A93" s="8" t="s">
        <v>13</v>
      </c>
      <c r="B93" s="8" t="s">
        <v>53</v>
      </c>
      <c r="C93" s="9" t="s">
        <v>43</v>
      </c>
      <c r="D93" s="10"/>
      <c r="E93" s="10"/>
      <c r="F93" s="10">
        <v>130345.4859999998</v>
      </c>
      <c r="G93" s="10"/>
      <c r="H93" s="10">
        <v>130345.4859999998</v>
      </c>
      <c r="I93" s="10"/>
      <c r="J93" s="10"/>
      <c r="K93" s="10">
        <v>277051.06599999953</v>
      </c>
      <c r="L93" s="10">
        <v>1844.88</v>
      </c>
      <c r="M93" s="10">
        <v>278895.94599999953</v>
      </c>
      <c r="N93" s="16">
        <f t="shared" si="5"/>
        <v>0</v>
      </c>
      <c r="O93" s="16">
        <f t="shared" si="6"/>
        <v>0</v>
      </c>
      <c r="P93" s="16">
        <f t="shared" si="7"/>
        <v>407396.55199999933</v>
      </c>
      <c r="Q93" s="16">
        <f t="shared" si="8"/>
        <v>1844.88</v>
      </c>
      <c r="R93" s="16">
        <f t="shared" si="9"/>
        <v>409241.43199999933</v>
      </c>
    </row>
    <row r="94" spans="1:18" ht="18.75" customHeight="1" x14ac:dyDescent="0.25">
      <c r="A94" s="11" t="s">
        <v>13</v>
      </c>
      <c r="B94" s="11" t="s">
        <v>39</v>
      </c>
      <c r="C94" s="12" t="s">
        <v>40</v>
      </c>
      <c r="D94" s="13"/>
      <c r="E94" s="13">
        <v>1828901.882</v>
      </c>
      <c r="F94" s="13">
        <v>29539.859</v>
      </c>
      <c r="G94" s="13">
        <v>6199.3019999999997</v>
      </c>
      <c r="H94" s="13">
        <v>1864641.0429999998</v>
      </c>
      <c r="I94" s="13"/>
      <c r="J94" s="13">
        <v>1524997.0490000001</v>
      </c>
      <c r="K94" s="13">
        <v>29708.056</v>
      </c>
      <c r="L94" s="13">
        <v>1943.319</v>
      </c>
      <c r="M94" s="13">
        <v>1556648.4240000001</v>
      </c>
      <c r="N94" s="17">
        <f t="shared" si="5"/>
        <v>0</v>
      </c>
      <c r="O94" s="17">
        <f t="shared" si="6"/>
        <v>3353898.9309999999</v>
      </c>
      <c r="P94" s="17">
        <f t="shared" si="7"/>
        <v>59247.915000000001</v>
      </c>
      <c r="Q94" s="17">
        <f t="shared" si="8"/>
        <v>8142.6209999999992</v>
      </c>
      <c r="R94" s="17">
        <f t="shared" si="9"/>
        <v>3421289.4670000002</v>
      </c>
    </row>
    <row r="95" spans="1:18" ht="18.75" customHeight="1" x14ac:dyDescent="0.25">
      <c r="A95" s="8" t="s">
        <v>13</v>
      </c>
      <c r="B95" s="8" t="s">
        <v>55</v>
      </c>
      <c r="C95" s="9" t="s">
        <v>56</v>
      </c>
      <c r="D95" s="10"/>
      <c r="E95" s="10">
        <v>506868.66399999999</v>
      </c>
      <c r="F95" s="10"/>
      <c r="G95" s="10">
        <v>83.96</v>
      </c>
      <c r="H95" s="10">
        <v>506952.62400000001</v>
      </c>
      <c r="I95" s="10"/>
      <c r="J95" s="10">
        <v>244857.60400000011</v>
      </c>
      <c r="K95" s="10"/>
      <c r="L95" s="10"/>
      <c r="M95" s="10">
        <v>244857.60400000011</v>
      </c>
      <c r="N95" s="16">
        <f t="shared" si="5"/>
        <v>0</v>
      </c>
      <c r="O95" s="16">
        <f t="shared" si="6"/>
        <v>751726.26800000016</v>
      </c>
      <c r="P95" s="16">
        <f t="shared" si="7"/>
        <v>0</v>
      </c>
      <c r="Q95" s="16">
        <f t="shared" si="8"/>
        <v>83.96</v>
      </c>
      <c r="R95" s="16">
        <f t="shared" si="9"/>
        <v>751810.22800000012</v>
      </c>
    </row>
    <row r="96" spans="1:18" ht="18.75" customHeight="1" x14ac:dyDescent="0.25">
      <c r="A96" s="11" t="s">
        <v>13</v>
      </c>
      <c r="B96" s="11" t="s">
        <v>57</v>
      </c>
      <c r="C96" s="12" t="s">
        <v>31</v>
      </c>
      <c r="D96" s="13">
        <v>16503.542000000001</v>
      </c>
      <c r="E96" s="13"/>
      <c r="F96" s="13">
        <v>4432.3540000000003</v>
      </c>
      <c r="G96" s="13">
        <v>775.08899999999994</v>
      </c>
      <c r="H96" s="13">
        <v>21710.985000000001</v>
      </c>
      <c r="I96" s="13"/>
      <c r="J96" s="13"/>
      <c r="K96" s="13"/>
      <c r="L96" s="13">
        <v>1316.338</v>
      </c>
      <c r="M96" s="13">
        <v>1316.338</v>
      </c>
      <c r="N96" s="17">
        <f t="shared" si="5"/>
        <v>16503.542000000001</v>
      </c>
      <c r="O96" s="17">
        <f t="shared" si="6"/>
        <v>0</v>
      </c>
      <c r="P96" s="17">
        <f t="shared" si="7"/>
        <v>4432.3540000000003</v>
      </c>
      <c r="Q96" s="17">
        <f t="shared" si="8"/>
        <v>2091.4269999999997</v>
      </c>
      <c r="R96" s="17">
        <f t="shared" si="9"/>
        <v>23027.323</v>
      </c>
    </row>
    <row r="97" spans="1:18" ht="18.75" customHeight="1" x14ac:dyDescent="0.25">
      <c r="A97" s="8" t="s">
        <v>13</v>
      </c>
      <c r="B97" s="8" t="s">
        <v>58</v>
      </c>
      <c r="C97" s="9" t="s">
        <v>21</v>
      </c>
      <c r="D97" s="10"/>
      <c r="E97" s="10"/>
      <c r="F97" s="10"/>
      <c r="G97" s="10">
        <v>442.8</v>
      </c>
      <c r="H97" s="10">
        <v>442.8</v>
      </c>
      <c r="I97" s="10"/>
      <c r="J97" s="10"/>
      <c r="K97" s="10"/>
      <c r="L97" s="10"/>
      <c r="M97" s="10"/>
      <c r="N97" s="16">
        <f t="shared" si="5"/>
        <v>0</v>
      </c>
      <c r="O97" s="16">
        <f t="shared" si="6"/>
        <v>0</v>
      </c>
      <c r="P97" s="16">
        <f t="shared" si="7"/>
        <v>0</v>
      </c>
      <c r="Q97" s="16">
        <f t="shared" si="8"/>
        <v>442.8</v>
      </c>
      <c r="R97" s="16">
        <f t="shared" si="9"/>
        <v>442.8</v>
      </c>
    </row>
    <row r="98" spans="1:18" ht="18.75" customHeight="1" x14ac:dyDescent="0.25">
      <c r="A98" s="11" t="s">
        <v>13</v>
      </c>
      <c r="B98" s="11" t="s">
        <v>29</v>
      </c>
      <c r="C98" s="12" t="s">
        <v>25</v>
      </c>
      <c r="D98" s="13">
        <v>124468.08100000001</v>
      </c>
      <c r="E98" s="13">
        <v>1534313.88</v>
      </c>
      <c r="F98" s="13">
        <v>83268.103999999992</v>
      </c>
      <c r="G98" s="13">
        <v>21.788</v>
      </c>
      <c r="H98" s="13">
        <v>1742071.8529999999</v>
      </c>
      <c r="I98" s="13">
        <v>44439.392999999996</v>
      </c>
      <c r="J98" s="13">
        <v>472375.91200000013</v>
      </c>
      <c r="K98" s="13">
        <v>301316.84600000002</v>
      </c>
      <c r="L98" s="13"/>
      <c r="M98" s="13">
        <v>818132.15100000007</v>
      </c>
      <c r="N98" s="17">
        <f t="shared" si="5"/>
        <v>168907.47399999999</v>
      </c>
      <c r="O98" s="17">
        <f t="shared" si="6"/>
        <v>2006689.7919999999</v>
      </c>
      <c r="P98" s="17">
        <f t="shared" si="7"/>
        <v>384584.95</v>
      </c>
      <c r="Q98" s="17">
        <f t="shared" si="8"/>
        <v>21.788</v>
      </c>
      <c r="R98" s="17">
        <f t="shared" si="9"/>
        <v>2560204.0039999997</v>
      </c>
    </row>
    <row r="99" spans="1:18" ht="18.75" customHeight="1" x14ac:dyDescent="0.25">
      <c r="A99" s="8" t="s">
        <v>13</v>
      </c>
      <c r="B99" s="8" t="s">
        <v>60</v>
      </c>
      <c r="C99" s="9" t="s">
        <v>33</v>
      </c>
      <c r="D99" s="10">
        <v>84598.99</v>
      </c>
      <c r="E99" s="10"/>
      <c r="F99" s="10"/>
      <c r="G99" s="10"/>
      <c r="H99" s="10">
        <v>84598.99</v>
      </c>
      <c r="I99" s="10"/>
      <c r="J99" s="10"/>
      <c r="K99" s="10"/>
      <c r="L99" s="10">
        <v>7434.7060000000001</v>
      </c>
      <c r="M99" s="10">
        <v>7434.7060000000001</v>
      </c>
      <c r="N99" s="16">
        <f t="shared" si="5"/>
        <v>84598.99</v>
      </c>
      <c r="O99" s="16">
        <f t="shared" si="6"/>
        <v>0</v>
      </c>
      <c r="P99" s="16">
        <f t="shared" si="7"/>
        <v>0</v>
      </c>
      <c r="Q99" s="16">
        <f t="shared" si="8"/>
        <v>7434.7060000000001</v>
      </c>
      <c r="R99" s="16">
        <f t="shared" si="9"/>
        <v>92033.696000000011</v>
      </c>
    </row>
    <row r="100" spans="1:18" ht="18.75" customHeight="1" x14ac:dyDescent="0.25">
      <c r="A100" s="11" t="s">
        <v>13</v>
      </c>
      <c r="B100" s="11" t="s">
        <v>59</v>
      </c>
      <c r="C100" s="12" t="s">
        <v>52</v>
      </c>
      <c r="D100" s="13">
        <v>62496</v>
      </c>
      <c r="E100" s="13">
        <v>9909</v>
      </c>
      <c r="F100" s="13">
        <v>112926.19</v>
      </c>
      <c r="G100" s="13">
        <v>5851</v>
      </c>
      <c r="H100" s="13">
        <v>191182.19</v>
      </c>
      <c r="I100" s="13"/>
      <c r="J100" s="13">
        <v>5057</v>
      </c>
      <c r="K100" s="13">
        <v>36662.550000000017</v>
      </c>
      <c r="L100" s="13">
        <v>5258</v>
      </c>
      <c r="M100" s="13">
        <v>46977.550000000017</v>
      </c>
      <c r="N100" s="17">
        <f t="shared" si="5"/>
        <v>62496</v>
      </c>
      <c r="O100" s="17">
        <f t="shared" si="6"/>
        <v>14966</v>
      </c>
      <c r="P100" s="17">
        <f t="shared" si="7"/>
        <v>149588.74000000002</v>
      </c>
      <c r="Q100" s="17">
        <f t="shared" si="8"/>
        <v>11109</v>
      </c>
      <c r="R100" s="17">
        <f t="shared" si="9"/>
        <v>238159.74000000002</v>
      </c>
    </row>
    <row r="101" spans="1:18" ht="18.75" customHeight="1" x14ac:dyDescent="0.25">
      <c r="A101" s="8" t="s">
        <v>13</v>
      </c>
      <c r="B101" s="8" t="s">
        <v>46</v>
      </c>
      <c r="C101" s="9" t="s">
        <v>21</v>
      </c>
      <c r="D101" s="10">
        <v>54986.535999999993</v>
      </c>
      <c r="E101" s="10">
        <v>24523.609</v>
      </c>
      <c r="F101" s="10">
        <v>190617.50399999999</v>
      </c>
      <c r="G101" s="10"/>
      <c r="H101" s="10">
        <v>270127.64899999998</v>
      </c>
      <c r="I101" s="10">
        <v>40754.455999999998</v>
      </c>
      <c r="J101" s="10">
        <v>68275.441999999995</v>
      </c>
      <c r="K101" s="10">
        <v>527394.15100000007</v>
      </c>
      <c r="L101" s="10"/>
      <c r="M101" s="10">
        <v>636424.04900000012</v>
      </c>
      <c r="N101" s="16">
        <f t="shared" si="5"/>
        <v>95740.991999999998</v>
      </c>
      <c r="O101" s="16">
        <f t="shared" si="6"/>
        <v>92799.050999999992</v>
      </c>
      <c r="P101" s="16">
        <f t="shared" si="7"/>
        <v>718011.65500000003</v>
      </c>
      <c r="Q101" s="16">
        <f t="shared" si="8"/>
        <v>0</v>
      </c>
      <c r="R101" s="16">
        <f t="shared" si="9"/>
        <v>906551.69800000009</v>
      </c>
    </row>
    <row r="102" spans="1:18" ht="18.75" customHeight="1" x14ac:dyDescent="0.25">
      <c r="A102" s="11" t="s">
        <v>13</v>
      </c>
      <c r="B102" s="11" t="s">
        <v>32</v>
      </c>
      <c r="C102" s="12" t="s">
        <v>33</v>
      </c>
      <c r="D102" s="13">
        <v>12180.82</v>
      </c>
      <c r="E102" s="13">
        <v>1204297.544</v>
      </c>
      <c r="F102" s="13">
        <v>193940.15900000001</v>
      </c>
      <c r="G102" s="13">
        <v>14712.788</v>
      </c>
      <c r="H102" s="13">
        <v>1425131.311</v>
      </c>
      <c r="I102" s="13">
        <v>36300</v>
      </c>
      <c r="J102" s="13">
        <v>516314.424</v>
      </c>
      <c r="K102" s="13">
        <v>963840.1880000002</v>
      </c>
      <c r="L102" s="13">
        <v>73.97</v>
      </c>
      <c r="M102" s="13">
        <v>1516528.5820000002</v>
      </c>
      <c r="N102" s="17">
        <f t="shared" si="5"/>
        <v>48480.82</v>
      </c>
      <c r="O102" s="17">
        <f t="shared" si="6"/>
        <v>1720611.9679999999</v>
      </c>
      <c r="P102" s="17">
        <f t="shared" si="7"/>
        <v>1157780.3470000003</v>
      </c>
      <c r="Q102" s="17">
        <f t="shared" si="8"/>
        <v>14786.758</v>
      </c>
      <c r="R102" s="17">
        <f t="shared" si="9"/>
        <v>2941659.8930000002</v>
      </c>
    </row>
    <row r="103" spans="1:18" ht="18.75" customHeight="1" x14ac:dyDescent="0.25">
      <c r="A103" s="8" t="s">
        <v>13</v>
      </c>
      <c r="B103" s="8" t="s">
        <v>54</v>
      </c>
      <c r="C103" s="9" t="s">
        <v>28</v>
      </c>
      <c r="D103" s="10"/>
      <c r="E103" s="10">
        <v>32098.3</v>
      </c>
      <c r="F103" s="10">
        <v>655982.86499999999</v>
      </c>
      <c r="G103" s="10">
        <v>15208.574000000001</v>
      </c>
      <c r="H103" s="10">
        <v>703289.73900000006</v>
      </c>
      <c r="I103" s="10"/>
      <c r="J103" s="10"/>
      <c r="K103" s="10">
        <v>324479.94900000002</v>
      </c>
      <c r="L103" s="10">
        <v>1046.3889999999999</v>
      </c>
      <c r="M103" s="10">
        <v>325526.33800000005</v>
      </c>
      <c r="N103" s="16">
        <f t="shared" si="5"/>
        <v>0</v>
      </c>
      <c r="O103" s="16">
        <f t="shared" si="6"/>
        <v>32098.3</v>
      </c>
      <c r="P103" s="16">
        <f t="shared" si="7"/>
        <v>980462.81400000001</v>
      </c>
      <c r="Q103" s="16">
        <f t="shared" si="8"/>
        <v>16254.963</v>
      </c>
      <c r="R103" s="16">
        <f t="shared" si="9"/>
        <v>1028816.077</v>
      </c>
    </row>
    <row r="104" spans="1:18" ht="18.75" customHeight="1" x14ac:dyDescent="0.25">
      <c r="A104" s="11" t="s">
        <v>13</v>
      </c>
      <c r="B104" s="11" t="s">
        <v>63</v>
      </c>
      <c r="C104" s="12" t="s">
        <v>64</v>
      </c>
      <c r="D104" s="13"/>
      <c r="E104" s="13">
        <v>161255.15100000001</v>
      </c>
      <c r="F104" s="13">
        <v>611.58500000000004</v>
      </c>
      <c r="G104" s="13"/>
      <c r="H104" s="13">
        <v>161866.736</v>
      </c>
      <c r="I104" s="13"/>
      <c r="J104" s="13">
        <v>52677.758000000002</v>
      </c>
      <c r="K104" s="13">
        <v>217.524</v>
      </c>
      <c r="L104" s="13"/>
      <c r="M104" s="13">
        <v>52895.281999999999</v>
      </c>
      <c r="N104" s="17">
        <f t="shared" si="5"/>
        <v>0</v>
      </c>
      <c r="O104" s="17">
        <f t="shared" si="6"/>
        <v>213932.90900000001</v>
      </c>
      <c r="P104" s="17">
        <f t="shared" si="7"/>
        <v>829.10900000000004</v>
      </c>
      <c r="Q104" s="17">
        <f t="shared" si="8"/>
        <v>0</v>
      </c>
      <c r="R104" s="17">
        <f t="shared" si="9"/>
        <v>214762.01800000001</v>
      </c>
    </row>
    <row r="105" spans="1:18" ht="18.75" customHeight="1" x14ac:dyDescent="0.25">
      <c r="A105" s="8" t="s">
        <v>13</v>
      </c>
      <c r="B105" s="8" t="s">
        <v>62</v>
      </c>
      <c r="C105" s="9" t="s">
        <v>35</v>
      </c>
      <c r="D105" s="10"/>
      <c r="E105" s="10"/>
      <c r="F105" s="10">
        <v>648.86999999999898</v>
      </c>
      <c r="G105" s="10"/>
      <c r="H105" s="10">
        <v>648.86999999999898</v>
      </c>
      <c r="I105" s="10"/>
      <c r="J105" s="10"/>
      <c r="K105" s="10"/>
      <c r="L105" s="10"/>
      <c r="M105" s="10"/>
      <c r="N105" s="16">
        <f t="shared" si="5"/>
        <v>0</v>
      </c>
      <c r="O105" s="16">
        <f t="shared" si="6"/>
        <v>0</v>
      </c>
      <c r="P105" s="16">
        <f t="shared" si="7"/>
        <v>648.86999999999898</v>
      </c>
      <c r="Q105" s="16">
        <f t="shared" si="8"/>
        <v>0</v>
      </c>
      <c r="R105" s="16">
        <f t="shared" si="9"/>
        <v>648.86999999999898</v>
      </c>
    </row>
    <row r="106" spans="1:18" ht="18.75" customHeight="1" x14ac:dyDescent="0.25">
      <c r="A106" s="11" t="s">
        <v>13</v>
      </c>
      <c r="B106" s="11" t="s">
        <v>22</v>
      </c>
      <c r="C106" s="12" t="s">
        <v>23</v>
      </c>
      <c r="D106" s="13">
        <v>456608.1</v>
      </c>
      <c r="E106" s="13">
        <v>1275599.7830000001</v>
      </c>
      <c r="F106" s="13">
        <v>1804198.6140000031</v>
      </c>
      <c r="G106" s="13">
        <v>10825.975</v>
      </c>
      <c r="H106" s="13">
        <v>3547232.4720000033</v>
      </c>
      <c r="I106" s="13">
        <v>3666.4090000000001</v>
      </c>
      <c r="J106" s="13">
        <v>4983764.7620000001</v>
      </c>
      <c r="K106" s="13">
        <v>2644417.8900000239</v>
      </c>
      <c r="L106" s="13">
        <v>6983.7700000000013</v>
      </c>
      <c r="M106" s="13">
        <v>7638832.8310000235</v>
      </c>
      <c r="N106" s="17">
        <f t="shared" si="5"/>
        <v>460274.50899999996</v>
      </c>
      <c r="O106" s="17">
        <f t="shared" si="6"/>
        <v>6259364.5449999999</v>
      </c>
      <c r="P106" s="17">
        <f t="shared" si="7"/>
        <v>4448616.5040000267</v>
      </c>
      <c r="Q106" s="17">
        <f t="shared" si="8"/>
        <v>17809.745000000003</v>
      </c>
      <c r="R106" s="17">
        <f t="shared" si="9"/>
        <v>11186065.303000027</v>
      </c>
    </row>
    <row r="107" spans="1:18" ht="18.75" customHeight="1" x14ac:dyDescent="0.25">
      <c r="A107" s="8" t="s">
        <v>13</v>
      </c>
      <c r="B107" s="8" t="s">
        <v>42</v>
      </c>
      <c r="C107" s="9" t="s">
        <v>43</v>
      </c>
      <c r="D107" s="10">
        <v>47044.49</v>
      </c>
      <c r="E107" s="10"/>
      <c r="F107" s="10">
        <v>39714.911999999997</v>
      </c>
      <c r="G107" s="10">
        <v>1892431.442</v>
      </c>
      <c r="H107" s="10">
        <v>1979190.844</v>
      </c>
      <c r="I107" s="10"/>
      <c r="J107" s="10"/>
      <c r="K107" s="10">
        <v>265775.90199999989</v>
      </c>
      <c r="L107" s="10">
        <v>74967.518000000011</v>
      </c>
      <c r="M107" s="10">
        <v>340743.41999999993</v>
      </c>
      <c r="N107" s="16">
        <f t="shared" si="5"/>
        <v>47044.49</v>
      </c>
      <c r="O107" s="16">
        <f t="shared" si="6"/>
        <v>0</v>
      </c>
      <c r="P107" s="16">
        <f t="shared" si="7"/>
        <v>305490.8139999999</v>
      </c>
      <c r="Q107" s="16">
        <f t="shared" si="8"/>
        <v>1967398.96</v>
      </c>
      <c r="R107" s="16">
        <f t="shared" si="9"/>
        <v>2319934.264</v>
      </c>
    </row>
    <row r="108" spans="1:18" ht="18.75" customHeight="1" x14ac:dyDescent="0.25">
      <c r="A108" s="11" t="s">
        <v>13</v>
      </c>
      <c r="B108" s="11" t="s">
        <v>65</v>
      </c>
      <c r="C108" s="12" t="s">
        <v>23</v>
      </c>
      <c r="D108" s="13"/>
      <c r="E108" s="13"/>
      <c r="F108" s="13"/>
      <c r="G108" s="13"/>
      <c r="H108" s="13"/>
      <c r="I108" s="13"/>
      <c r="J108" s="13"/>
      <c r="K108" s="13"/>
      <c r="L108" s="13">
        <v>4611.6390000000001</v>
      </c>
      <c r="M108" s="13">
        <v>4611.6390000000001</v>
      </c>
      <c r="N108" s="17">
        <f t="shared" si="5"/>
        <v>0</v>
      </c>
      <c r="O108" s="17">
        <f t="shared" si="6"/>
        <v>0</v>
      </c>
      <c r="P108" s="17">
        <f t="shared" si="7"/>
        <v>0</v>
      </c>
      <c r="Q108" s="17">
        <f t="shared" si="8"/>
        <v>4611.6390000000001</v>
      </c>
      <c r="R108" s="17">
        <f t="shared" si="9"/>
        <v>4611.6390000000001</v>
      </c>
    </row>
    <row r="109" spans="1:18" ht="18.75" customHeight="1" x14ac:dyDescent="0.25">
      <c r="A109" s="8" t="s">
        <v>13</v>
      </c>
      <c r="B109" s="8" t="s">
        <v>51</v>
      </c>
      <c r="C109" s="9" t="s">
        <v>52</v>
      </c>
      <c r="D109" s="10">
        <v>90405</v>
      </c>
      <c r="E109" s="10">
        <v>3158452</v>
      </c>
      <c r="F109" s="10">
        <v>1276831</v>
      </c>
      <c r="G109" s="10">
        <v>70116</v>
      </c>
      <c r="H109" s="10">
        <v>4595804</v>
      </c>
      <c r="I109" s="10"/>
      <c r="J109" s="10">
        <v>1397916</v>
      </c>
      <c r="K109" s="10">
        <v>1033189</v>
      </c>
      <c r="L109" s="10">
        <v>451</v>
      </c>
      <c r="M109" s="10">
        <v>2431556</v>
      </c>
      <c r="N109" s="16">
        <f t="shared" si="5"/>
        <v>90405</v>
      </c>
      <c r="O109" s="16">
        <f t="shared" si="6"/>
        <v>4556368</v>
      </c>
      <c r="P109" s="16">
        <f t="shared" si="7"/>
        <v>2310020</v>
      </c>
      <c r="Q109" s="16">
        <f t="shared" si="8"/>
        <v>70567</v>
      </c>
      <c r="R109" s="16">
        <f t="shared" si="9"/>
        <v>7027360</v>
      </c>
    </row>
    <row r="110" spans="1:18" ht="18.75" customHeight="1" x14ac:dyDescent="0.25">
      <c r="A110" s="11" t="s">
        <v>13</v>
      </c>
      <c r="B110" s="11" t="s">
        <v>36</v>
      </c>
      <c r="C110" s="12" t="s">
        <v>35</v>
      </c>
      <c r="D110" s="13">
        <v>5197942.5899999989</v>
      </c>
      <c r="E110" s="13">
        <v>708706.17499999993</v>
      </c>
      <c r="F110" s="13">
        <v>34250.466999999953</v>
      </c>
      <c r="G110" s="13">
        <v>6895.6760000000004</v>
      </c>
      <c r="H110" s="13">
        <v>5947794.9079999989</v>
      </c>
      <c r="I110" s="13"/>
      <c r="J110" s="13"/>
      <c r="K110" s="13">
        <v>57298.221000000049</v>
      </c>
      <c r="L110" s="13">
        <v>411.66199999999998</v>
      </c>
      <c r="M110" s="13">
        <v>57709.883000000045</v>
      </c>
      <c r="N110" s="17">
        <f t="shared" si="5"/>
        <v>5197942.5899999989</v>
      </c>
      <c r="O110" s="17">
        <f t="shared" si="6"/>
        <v>708706.17499999993</v>
      </c>
      <c r="P110" s="17">
        <f t="shared" si="7"/>
        <v>91548.687999999995</v>
      </c>
      <c r="Q110" s="17">
        <f t="shared" si="8"/>
        <v>7307.3380000000006</v>
      </c>
      <c r="R110" s="17">
        <f t="shared" si="9"/>
        <v>6005504.7909999993</v>
      </c>
    </row>
    <row r="111" spans="1:18" ht="18.75" customHeight="1" x14ac:dyDescent="0.25">
      <c r="A111" s="8" t="s">
        <v>13</v>
      </c>
      <c r="B111" s="8" t="s">
        <v>48</v>
      </c>
      <c r="C111" s="9" t="s">
        <v>49</v>
      </c>
      <c r="D111" s="10"/>
      <c r="E111" s="10">
        <v>565770.93800000008</v>
      </c>
      <c r="F111" s="10">
        <v>75623.822999999989</v>
      </c>
      <c r="G111" s="10">
        <v>13776.815000000001</v>
      </c>
      <c r="H111" s="10">
        <v>655171.576</v>
      </c>
      <c r="I111" s="10"/>
      <c r="J111" s="10">
        <v>186.9</v>
      </c>
      <c r="K111" s="10">
        <v>114726.557</v>
      </c>
      <c r="L111" s="10">
        <v>6322.9389999999994</v>
      </c>
      <c r="M111" s="10">
        <v>121236.39599999999</v>
      </c>
      <c r="N111" s="16">
        <f t="shared" si="5"/>
        <v>0</v>
      </c>
      <c r="O111" s="16">
        <f t="shared" si="6"/>
        <v>565957.83800000011</v>
      </c>
      <c r="P111" s="16">
        <f t="shared" si="7"/>
        <v>190350.38</v>
      </c>
      <c r="Q111" s="16">
        <f t="shared" si="8"/>
        <v>20099.754000000001</v>
      </c>
      <c r="R111" s="16">
        <f t="shared" si="9"/>
        <v>776407.97199999995</v>
      </c>
    </row>
    <row r="112" spans="1:18" ht="18.75" customHeight="1" x14ac:dyDescent="0.25">
      <c r="A112" s="11" t="s">
        <v>14</v>
      </c>
      <c r="B112" s="11" t="s">
        <v>20</v>
      </c>
      <c r="C112" s="12" t="s">
        <v>21</v>
      </c>
      <c r="D112" s="13"/>
      <c r="E112" s="13">
        <v>437</v>
      </c>
      <c r="F112" s="13"/>
      <c r="G112" s="13">
        <v>775.5</v>
      </c>
      <c r="H112" s="13">
        <v>1212.5</v>
      </c>
      <c r="I112" s="13">
        <v>240.1</v>
      </c>
      <c r="J112" s="13">
        <v>5017</v>
      </c>
      <c r="K112" s="13"/>
      <c r="L112" s="13">
        <v>635.61599999999999</v>
      </c>
      <c r="M112" s="13">
        <v>5892.7160000000003</v>
      </c>
      <c r="N112" s="17">
        <f t="shared" si="5"/>
        <v>240.1</v>
      </c>
      <c r="O112" s="17">
        <f t="shared" si="6"/>
        <v>5454</v>
      </c>
      <c r="P112" s="17">
        <f t="shared" si="7"/>
        <v>0</v>
      </c>
      <c r="Q112" s="17">
        <f t="shared" si="8"/>
        <v>1411.116</v>
      </c>
      <c r="R112" s="17">
        <f t="shared" si="9"/>
        <v>7105.2160000000003</v>
      </c>
    </row>
    <row r="113" spans="1:18" ht="18.75" customHeight="1" x14ac:dyDescent="0.25">
      <c r="A113" s="8" t="s">
        <v>14</v>
      </c>
      <c r="B113" s="8" t="s">
        <v>27</v>
      </c>
      <c r="C113" s="9" t="s">
        <v>28</v>
      </c>
      <c r="D113" s="10">
        <v>29354.030999999999</v>
      </c>
      <c r="E113" s="10">
        <v>1192276.6950000001</v>
      </c>
      <c r="F113" s="10"/>
      <c r="G113" s="10"/>
      <c r="H113" s="10">
        <v>1221630.726</v>
      </c>
      <c r="I113" s="10"/>
      <c r="J113" s="10">
        <v>807136.91800000006</v>
      </c>
      <c r="K113" s="10"/>
      <c r="L113" s="10"/>
      <c r="M113" s="10">
        <v>807136.91800000006</v>
      </c>
      <c r="N113" s="16">
        <f t="shared" si="5"/>
        <v>29354.030999999999</v>
      </c>
      <c r="O113" s="16">
        <f t="shared" si="6"/>
        <v>1999413.6130000001</v>
      </c>
      <c r="P113" s="16">
        <f t="shared" si="7"/>
        <v>0</v>
      </c>
      <c r="Q113" s="16">
        <f t="shared" si="8"/>
        <v>0</v>
      </c>
      <c r="R113" s="16">
        <f t="shared" si="9"/>
        <v>2028767.6440000001</v>
      </c>
    </row>
    <row r="114" spans="1:18" ht="18.75" customHeight="1" x14ac:dyDescent="0.25">
      <c r="A114" s="11" t="s">
        <v>14</v>
      </c>
      <c r="B114" s="11" t="s">
        <v>30</v>
      </c>
      <c r="C114" s="12" t="s">
        <v>31</v>
      </c>
      <c r="D114" s="13"/>
      <c r="E114" s="13"/>
      <c r="F114" s="13"/>
      <c r="G114" s="13"/>
      <c r="H114" s="13"/>
      <c r="I114" s="13">
        <v>765400.39</v>
      </c>
      <c r="J114" s="13"/>
      <c r="K114" s="13"/>
      <c r="L114" s="13"/>
      <c r="M114" s="13">
        <v>765400.39</v>
      </c>
      <c r="N114" s="17">
        <f t="shared" si="5"/>
        <v>765400.39</v>
      </c>
      <c r="O114" s="17">
        <f t="shared" si="6"/>
        <v>0</v>
      </c>
      <c r="P114" s="17">
        <f t="shared" si="7"/>
        <v>0</v>
      </c>
      <c r="Q114" s="17">
        <f t="shared" si="8"/>
        <v>0</v>
      </c>
      <c r="R114" s="17">
        <f t="shared" si="9"/>
        <v>765400.39</v>
      </c>
    </row>
    <row r="115" spans="1:18" ht="18.75" customHeight="1" x14ac:dyDescent="0.25">
      <c r="A115" s="8" t="s">
        <v>14</v>
      </c>
      <c r="B115" s="8" t="s">
        <v>34</v>
      </c>
      <c r="C115" s="9" t="s">
        <v>35</v>
      </c>
      <c r="D115" s="10">
        <v>27681.040000000001</v>
      </c>
      <c r="E115" s="10">
        <v>1483285.057</v>
      </c>
      <c r="F115" s="10">
        <v>1470.76</v>
      </c>
      <c r="G115" s="10">
        <v>1152.17</v>
      </c>
      <c r="H115" s="10">
        <v>1513589.027</v>
      </c>
      <c r="I115" s="10"/>
      <c r="J115" s="10">
        <v>1928.49</v>
      </c>
      <c r="K115" s="10">
        <v>2141.86</v>
      </c>
      <c r="L115" s="10"/>
      <c r="M115" s="10">
        <v>4070.3500000000004</v>
      </c>
      <c r="N115" s="16">
        <f t="shared" si="5"/>
        <v>27681.040000000001</v>
      </c>
      <c r="O115" s="16">
        <f t="shared" si="6"/>
        <v>1485213.547</v>
      </c>
      <c r="P115" s="16">
        <f t="shared" si="7"/>
        <v>3612.62</v>
      </c>
      <c r="Q115" s="16">
        <f t="shared" si="8"/>
        <v>1152.17</v>
      </c>
      <c r="R115" s="16">
        <f t="shared" si="9"/>
        <v>1517659.3770000001</v>
      </c>
    </row>
    <row r="116" spans="1:18" ht="18.75" customHeight="1" x14ac:dyDescent="0.25">
      <c r="A116" s="11" t="s">
        <v>14</v>
      </c>
      <c r="B116" s="11" t="s">
        <v>37</v>
      </c>
      <c r="C116" s="12" t="s">
        <v>38</v>
      </c>
      <c r="D116" s="13">
        <v>97937.845000000001</v>
      </c>
      <c r="E116" s="13">
        <v>691274.86399999994</v>
      </c>
      <c r="F116" s="13"/>
      <c r="G116" s="13">
        <v>5492.98</v>
      </c>
      <c r="H116" s="13">
        <v>794705.6889999999</v>
      </c>
      <c r="I116" s="13"/>
      <c r="J116" s="13"/>
      <c r="K116" s="13"/>
      <c r="L116" s="13">
        <v>21051.96</v>
      </c>
      <c r="M116" s="13">
        <v>21051.96</v>
      </c>
      <c r="N116" s="17">
        <f t="shared" si="5"/>
        <v>97937.845000000001</v>
      </c>
      <c r="O116" s="17">
        <f t="shared" si="6"/>
        <v>691274.86399999994</v>
      </c>
      <c r="P116" s="17">
        <f t="shared" si="7"/>
        <v>0</v>
      </c>
      <c r="Q116" s="17">
        <f t="shared" si="8"/>
        <v>26544.94</v>
      </c>
      <c r="R116" s="17">
        <f t="shared" si="9"/>
        <v>815757.64899999986</v>
      </c>
    </row>
    <row r="117" spans="1:18" ht="18.75" customHeight="1" x14ac:dyDescent="0.25">
      <c r="A117" s="8" t="s">
        <v>14</v>
      </c>
      <c r="B117" s="8" t="s">
        <v>41</v>
      </c>
      <c r="C117" s="9" t="s">
        <v>21</v>
      </c>
      <c r="D117" s="10"/>
      <c r="E117" s="10"/>
      <c r="F117" s="10"/>
      <c r="G117" s="10">
        <v>1087.76</v>
      </c>
      <c r="H117" s="10">
        <v>1087.76</v>
      </c>
      <c r="I117" s="10"/>
      <c r="J117" s="10"/>
      <c r="K117" s="10"/>
      <c r="L117" s="10"/>
      <c r="M117" s="10"/>
      <c r="N117" s="16">
        <f t="shared" si="5"/>
        <v>0</v>
      </c>
      <c r="O117" s="16">
        <f t="shared" si="6"/>
        <v>0</v>
      </c>
      <c r="P117" s="16">
        <f t="shared" si="7"/>
        <v>0</v>
      </c>
      <c r="Q117" s="16">
        <f t="shared" si="8"/>
        <v>1087.76</v>
      </c>
      <c r="R117" s="16">
        <f t="shared" si="9"/>
        <v>1087.76</v>
      </c>
    </row>
    <row r="118" spans="1:18" ht="18.75" customHeight="1" x14ac:dyDescent="0.25">
      <c r="A118" s="11" t="s">
        <v>14</v>
      </c>
      <c r="B118" s="11" t="s">
        <v>44</v>
      </c>
      <c r="C118" s="12" t="s">
        <v>45</v>
      </c>
      <c r="D118" s="13">
        <v>301107.16499999998</v>
      </c>
      <c r="E118" s="13">
        <v>2605063.6029999992</v>
      </c>
      <c r="F118" s="13">
        <v>509486.21600000001</v>
      </c>
      <c r="G118" s="13">
        <v>26275.5</v>
      </c>
      <c r="H118" s="13">
        <v>3441932.4839999992</v>
      </c>
      <c r="I118" s="13"/>
      <c r="J118" s="13">
        <v>63910.115999999987</v>
      </c>
      <c r="K118" s="13">
        <v>96977.069000000003</v>
      </c>
      <c r="L118" s="13">
        <v>7800.4169999999986</v>
      </c>
      <c r="M118" s="13">
        <v>168687.60199999998</v>
      </c>
      <c r="N118" s="17">
        <f t="shared" si="5"/>
        <v>301107.16499999998</v>
      </c>
      <c r="O118" s="17">
        <f t="shared" si="6"/>
        <v>2668973.7189999991</v>
      </c>
      <c r="P118" s="17">
        <f t="shared" si="7"/>
        <v>606463.28500000003</v>
      </c>
      <c r="Q118" s="17">
        <f t="shared" si="8"/>
        <v>34075.917000000001</v>
      </c>
      <c r="R118" s="17">
        <f t="shared" si="9"/>
        <v>3610620.0859999992</v>
      </c>
    </row>
    <row r="119" spans="1:18" ht="18.75" customHeight="1" x14ac:dyDescent="0.25">
      <c r="A119" s="8" t="s">
        <v>14</v>
      </c>
      <c r="B119" s="8" t="s">
        <v>47</v>
      </c>
      <c r="C119" s="9" t="s">
        <v>28</v>
      </c>
      <c r="D119" s="10"/>
      <c r="E119" s="10"/>
      <c r="F119" s="10"/>
      <c r="G119" s="10"/>
      <c r="H119" s="10"/>
      <c r="I119" s="10">
        <v>22000</v>
      </c>
      <c r="J119" s="10"/>
      <c r="K119" s="10"/>
      <c r="L119" s="10"/>
      <c r="M119" s="10">
        <v>22000</v>
      </c>
      <c r="N119" s="16">
        <f t="shared" si="5"/>
        <v>22000</v>
      </c>
      <c r="O119" s="16">
        <f t="shared" si="6"/>
        <v>0</v>
      </c>
      <c r="P119" s="16">
        <f t="shared" si="7"/>
        <v>0</v>
      </c>
      <c r="Q119" s="16">
        <f t="shared" si="8"/>
        <v>0</v>
      </c>
      <c r="R119" s="16">
        <f t="shared" si="9"/>
        <v>22000</v>
      </c>
    </row>
    <row r="120" spans="1:18" ht="18.75" customHeight="1" x14ac:dyDescent="0.25">
      <c r="A120" s="11" t="s">
        <v>14</v>
      </c>
      <c r="B120" s="11" t="s">
        <v>50</v>
      </c>
      <c r="C120" s="12" t="s">
        <v>43</v>
      </c>
      <c r="D120" s="13">
        <v>34675.4</v>
      </c>
      <c r="E120" s="13">
        <v>86583.777000000002</v>
      </c>
      <c r="F120" s="13">
        <v>25308.886999999999</v>
      </c>
      <c r="G120" s="13"/>
      <c r="H120" s="13">
        <v>146568.06399999998</v>
      </c>
      <c r="I120" s="13"/>
      <c r="J120" s="13"/>
      <c r="K120" s="13">
        <v>220679.42</v>
      </c>
      <c r="L120" s="13"/>
      <c r="M120" s="13">
        <v>220679.42</v>
      </c>
      <c r="N120" s="17">
        <f t="shared" si="5"/>
        <v>34675.4</v>
      </c>
      <c r="O120" s="17">
        <f t="shared" si="6"/>
        <v>86583.777000000002</v>
      </c>
      <c r="P120" s="17">
        <f t="shared" si="7"/>
        <v>245988.307</v>
      </c>
      <c r="Q120" s="17">
        <f t="shared" si="8"/>
        <v>0</v>
      </c>
      <c r="R120" s="17">
        <f t="shared" si="9"/>
        <v>367247.484</v>
      </c>
    </row>
    <row r="121" spans="1:18" ht="18.75" customHeight="1" x14ac:dyDescent="0.25">
      <c r="A121" s="8" t="s">
        <v>14</v>
      </c>
      <c r="B121" s="8" t="s">
        <v>26</v>
      </c>
      <c r="C121" s="9" t="s">
        <v>21</v>
      </c>
      <c r="D121" s="10"/>
      <c r="E121" s="10"/>
      <c r="F121" s="10">
        <v>630501.95799999998</v>
      </c>
      <c r="G121" s="10">
        <v>162</v>
      </c>
      <c r="H121" s="10">
        <v>630663.95799999998</v>
      </c>
      <c r="I121" s="10">
        <v>37420</v>
      </c>
      <c r="J121" s="10"/>
      <c r="K121" s="10">
        <v>826667.69200000027</v>
      </c>
      <c r="L121" s="10"/>
      <c r="M121" s="10">
        <v>864087.69200000027</v>
      </c>
      <c r="N121" s="16">
        <f t="shared" si="5"/>
        <v>37420</v>
      </c>
      <c r="O121" s="16">
        <f t="shared" si="6"/>
        <v>0</v>
      </c>
      <c r="P121" s="16">
        <f t="shared" si="7"/>
        <v>1457169.6500000004</v>
      </c>
      <c r="Q121" s="16">
        <f t="shared" si="8"/>
        <v>162</v>
      </c>
      <c r="R121" s="16">
        <f t="shared" si="9"/>
        <v>1494751.6500000004</v>
      </c>
    </row>
    <row r="122" spans="1:18" ht="18.75" customHeight="1" x14ac:dyDescent="0.25">
      <c r="A122" s="11" t="s">
        <v>14</v>
      </c>
      <c r="B122" s="11" t="s">
        <v>53</v>
      </c>
      <c r="C122" s="12" t="s">
        <v>43</v>
      </c>
      <c r="D122" s="13"/>
      <c r="E122" s="13"/>
      <c r="F122" s="13">
        <v>237836.88699999961</v>
      </c>
      <c r="G122" s="13">
        <v>2E-3</v>
      </c>
      <c r="H122" s="13">
        <v>237836.88899999962</v>
      </c>
      <c r="I122" s="13"/>
      <c r="J122" s="13"/>
      <c r="K122" s="13">
        <v>284781.11399999988</v>
      </c>
      <c r="L122" s="13">
        <v>546</v>
      </c>
      <c r="M122" s="13">
        <v>285327.11399999988</v>
      </c>
      <c r="N122" s="17">
        <f t="shared" si="5"/>
        <v>0</v>
      </c>
      <c r="O122" s="17">
        <f t="shared" si="6"/>
        <v>0</v>
      </c>
      <c r="P122" s="17">
        <f t="shared" si="7"/>
        <v>522618.00099999947</v>
      </c>
      <c r="Q122" s="17">
        <f t="shared" si="8"/>
        <v>546.00199999999995</v>
      </c>
      <c r="R122" s="17">
        <f t="shared" si="9"/>
        <v>523164.0029999995</v>
      </c>
    </row>
    <row r="123" spans="1:18" ht="18.75" customHeight="1" x14ac:dyDescent="0.25">
      <c r="A123" s="8" t="s">
        <v>14</v>
      </c>
      <c r="B123" s="8" t="s">
        <v>39</v>
      </c>
      <c r="C123" s="9" t="s">
        <v>40</v>
      </c>
      <c r="D123" s="10"/>
      <c r="E123" s="10">
        <v>1640323.7</v>
      </c>
      <c r="F123" s="10">
        <v>62909.649999999987</v>
      </c>
      <c r="G123" s="10"/>
      <c r="H123" s="10">
        <v>1703233.3499999999</v>
      </c>
      <c r="I123" s="10"/>
      <c r="J123" s="10">
        <v>1734566.274</v>
      </c>
      <c r="K123" s="10">
        <v>89230.327000000005</v>
      </c>
      <c r="L123" s="10"/>
      <c r="M123" s="10">
        <v>1823796.601</v>
      </c>
      <c r="N123" s="16">
        <f t="shared" si="5"/>
        <v>0</v>
      </c>
      <c r="O123" s="16">
        <f t="shared" si="6"/>
        <v>3374889.9739999999</v>
      </c>
      <c r="P123" s="16">
        <f t="shared" si="7"/>
        <v>152139.97699999998</v>
      </c>
      <c r="Q123" s="16">
        <f t="shared" si="8"/>
        <v>0</v>
      </c>
      <c r="R123" s="16">
        <f t="shared" si="9"/>
        <v>3527029.9509999999</v>
      </c>
    </row>
    <row r="124" spans="1:18" ht="18.75" customHeight="1" x14ac:dyDescent="0.25">
      <c r="A124" s="11" t="s">
        <v>14</v>
      </c>
      <c r="B124" s="11" t="s">
        <v>55</v>
      </c>
      <c r="C124" s="12" t="s">
        <v>56</v>
      </c>
      <c r="D124" s="13">
        <v>31379.279999999999</v>
      </c>
      <c r="E124" s="13">
        <v>510760.51799999992</v>
      </c>
      <c r="F124" s="13"/>
      <c r="G124" s="13"/>
      <c r="H124" s="13">
        <v>542139.79799999995</v>
      </c>
      <c r="I124" s="13"/>
      <c r="J124" s="13">
        <v>278342.34899999999</v>
      </c>
      <c r="K124" s="13"/>
      <c r="L124" s="13">
        <v>5642.5820000000003</v>
      </c>
      <c r="M124" s="13">
        <v>283984.93099999998</v>
      </c>
      <c r="N124" s="17">
        <f t="shared" si="5"/>
        <v>31379.279999999999</v>
      </c>
      <c r="O124" s="17">
        <f t="shared" si="6"/>
        <v>789102.86699999985</v>
      </c>
      <c r="P124" s="17">
        <f t="shared" si="7"/>
        <v>0</v>
      </c>
      <c r="Q124" s="17">
        <f t="shared" si="8"/>
        <v>5642.5820000000003</v>
      </c>
      <c r="R124" s="17">
        <f t="shared" si="9"/>
        <v>826124.72899999993</v>
      </c>
    </row>
    <row r="125" spans="1:18" ht="18.75" customHeight="1" x14ac:dyDescent="0.25">
      <c r="A125" s="8" t="s">
        <v>14</v>
      </c>
      <c r="B125" s="8" t="s">
        <v>57</v>
      </c>
      <c r="C125" s="9" t="s">
        <v>31</v>
      </c>
      <c r="D125" s="10">
        <v>81792.589000000007</v>
      </c>
      <c r="E125" s="10"/>
      <c r="F125" s="10">
        <v>399</v>
      </c>
      <c r="G125" s="10">
        <v>13757.272999999999</v>
      </c>
      <c r="H125" s="10">
        <v>95948.862000000008</v>
      </c>
      <c r="I125" s="10"/>
      <c r="J125" s="10"/>
      <c r="K125" s="10">
        <v>42.099999999999987</v>
      </c>
      <c r="L125" s="10"/>
      <c r="M125" s="10">
        <v>42.099999999999987</v>
      </c>
      <c r="N125" s="16">
        <f t="shared" si="5"/>
        <v>81792.589000000007</v>
      </c>
      <c r="O125" s="16">
        <f t="shared" si="6"/>
        <v>0</v>
      </c>
      <c r="P125" s="16">
        <f t="shared" si="7"/>
        <v>441.09999999999997</v>
      </c>
      <c r="Q125" s="16">
        <f t="shared" si="8"/>
        <v>13757.272999999999</v>
      </c>
      <c r="R125" s="16">
        <f t="shared" si="9"/>
        <v>95990.962000000014</v>
      </c>
    </row>
    <row r="126" spans="1:18" ht="18.75" customHeight="1" x14ac:dyDescent="0.25">
      <c r="A126" s="11" t="s">
        <v>14</v>
      </c>
      <c r="B126" s="11" t="s">
        <v>58</v>
      </c>
      <c r="C126" s="12" t="s">
        <v>21</v>
      </c>
      <c r="D126" s="13"/>
      <c r="E126" s="13"/>
      <c r="F126" s="13"/>
      <c r="G126" s="13"/>
      <c r="H126" s="13"/>
      <c r="I126" s="13"/>
      <c r="J126" s="13">
        <v>5451.6079999999993</v>
      </c>
      <c r="K126" s="13"/>
      <c r="L126" s="13">
        <v>162.19399999999999</v>
      </c>
      <c r="M126" s="13">
        <v>5613.8019999999997</v>
      </c>
      <c r="N126" s="17">
        <f t="shared" si="5"/>
        <v>0</v>
      </c>
      <c r="O126" s="17">
        <f t="shared" si="6"/>
        <v>5451.6079999999993</v>
      </c>
      <c r="P126" s="17">
        <f t="shared" si="7"/>
        <v>0</v>
      </c>
      <c r="Q126" s="17">
        <f t="shared" si="8"/>
        <v>162.19399999999999</v>
      </c>
      <c r="R126" s="17">
        <f t="shared" si="9"/>
        <v>5613.8019999999997</v>
      </c>
    </row>
    <row r="127" spans="1:18" ht="18.75" customHeight="1" x14ac:dyDescent="0.25">
      <c r="A127" s="8" t="s">
        <v>14</v>
      </c>
      <c r="B127" s="8" t="s">
        <v>29</v>
      </c>
      <c r="C127" s="9" t="s">
        <v>25</v>
      </c>
      <c r="D127" s="10">
        <v>303154.88400000002</v>
      </c>
      <c r="E127" s="10">
        <v>978355.07300000009</v>
      </c>
      <c r="F127" s="10">
        <v>105184.542</v>
      </c>
      <c r="G127" s="10">
        <v>154.55000000000001</v>
      </c>
      <c r="H127" s="10">
        <v>1386849.0490000001</v>
      </c>
      <c r="I127" s="10">
        <v>229770.34</v>
      </c>
      <c r="J127" s="10">
        <v>595807.4439999999</v>
      </c>
      <c r="K127" s="10">
        <v>245713.95800000001</v>
      </c>
      <c r="L127" s="10">
        <v>15.35</v>
      </c>
      <c r="M127" s="10">
        <v>1071307.0919999999</v>
      </c>
      <c r="N127" s="16">
        <f t="shared" si="5"/>
        <v>532925.22400000005</v>
      </c>
      <c r="O127" s="16">
        <f t="shared" si="6"/>
        <v>1574162.517</v>
      </c>
      <c r="P127" s="16">
        <f t="shared" si="7"/>
        <v>350898.5</v>
      </c>
      <c r="Q127" s="16">
        <f t="shared" si="8"/>
        <v>169.9</v>
      </c>
      <c r="R127" s="16">
        <f t="shared" si="9"/>
        <v>2458156.1409999998</v>
      </c>
    </row>
    <row r="128" spans="1:18" ht="18.75" customHeight="1" x14ac:dyDescent="0.25">
      <c r="A128" s="11" t="s">
        <v>14</v>
      </c>
      <c r="B128" s="11" t="s">
        <v>60</v>
      </c>
      <c r="C128" s="12" t="s">
        <v>33</v>
      </c>
      <c r="D128" s="13">
        <v>87208.47</v>
      </c>
      <c r="E128" s="13"/>
      <c r="F128" s="13"/>
      <c r="G128" s="13">
        <v>153.5</v>
      </c>
      <c r="H128" s="13">
        <v>87361.97</v>
      </c>
      <c r="I128" s="13"/>
      <c r="J128" s="13"/>
      <c r="K128" s="13"/>
      <c r="L128" s="13">
        <v>6244.9560000000001</v>
      </c>
      <c r="M128" s="13">
        <v>6244.9560000000001</v>
      </c>
      <c r="N128" s="17">
        <f t="shared" si="5"/>
        <v>87208.47</v>
      </c>
      <c r="O128" s="17">
        <f t="shared" si="6"/>
        <v>0</v>
      </c>
      <c r="P128" s="17">
        <f t="shared" si="7"/>
        <v>0</v>
      </c>
      <c r="Q128" s="17">
        <f t="shared" si="8"/>
        <v>6398.4560000000001</v>
      </c>
      <c r="R128" s="17">
        <f t="shared" si="9"/>
        <v>93606.926000000007</v>
      </c>
    </row>
    <row r="129" spans="1:18" ht="18.75" customHeight="1" x14ac:dyDescent="0.25">
      <c r="A129" s="8" t="s">
        <v>14</v>
      </c>
      <c r="B129" s="8" t="s">
        <v>59</v>
      </c>
      <c r="C129" s="9" t="s">
        <v>52</v>
      </c>
      <c r="D129" s="10">
        <v>7321</v>
      </c>
      <c r="E129" s="10">
        <v>4380</v>
      </c>
      <c r="F129" s="10">
        <v>2259.91</v>
      </c>
      <c r="G129" s="10">
        <v>1730</v>
      </c>
      <c r="H129" s="10">
        <v>15690.91</v>
      </c>
      <c r="I129" s="10">
        <v>160</v>
      </c>
      <c r="J129" s="10">
        <v>4945</v>
      </c>
      <c r="K129" s="10">
        <v>1717.88</v>
      </c>
      <c r="L129" s="10">
        <v>12533.49</v>
      </c>
      <c r="M129" s="10">
        <v>19356.37</v>
      </c>
      <c r="N129" s="16">
        <f t="shared" si="5"/>
        <v>7481</v>
      </c>
      <c r="O129" s="16">
        <f t="shared" si="6"/>
        <v>9325</v>
      </c>
      <c r="P129" s="16">
        <f t="shared" si="7"/>
        <v>3977.79</v>
      </c>
      <c r="Q129" s="16">
        <f t="shared" si="8"/>
        <v>14263.49</v>
      </c>
      <c r="R129" s="16">
        <f t="shared" si="9"/>
        <v>35047.279999999999</v>
      </c>
    </row>
    <row r="130" spans="1:18" ht="18.75" customHeight="1" x14ac:dyDescent="0.25">
      <c r="A130" s="11" t="s">
        <v>14</v>
      </c>
      <c r="B130" s="11" t="s">
        <v>46</v>
      </c>
      <c r="C130" s="12" t="s">
        <v>21</v>
      </c>
      <c r="D130" s="13">
        <v>34318.487999999998</v>
      </c>
      <c r="E130" s="13">
        <v>78525.375999999989</v>
      </c>
      <c r="F130" s="13">
        <v>161237.269</v>
      </c>
      <c r="G130" s="13"/>
      <c r="H130" s="13">
        <v>274081.13299999997</v>
      </c>
      <c r="I130" s="13">
        <v>11520.41</v>
      </c>
      <c r="J130" s="13">
        <v>30487.601999999999</v>
      </c>
      <c r="K130" s="13">
        <v>325472.19099999999</v>
      </c>
      <c r="L130" s="13">
        <v>139971.39799999999</v>
      </c>
      <c r="M130" s="13">
        <v>507451.60099999997</v>
      </c>
      <c r="N130" s="17">
        <f t="shared" si="5"/>
        <v>45838.898000000001</v>
      </c>
      <c r="O130" s="17">
        <f t="shared" si="6"/>
        <v>109012.97799999999</v>
      </c>
      <c r="P130" s="17">
        <f t="shared" si="7"/>
        <v>486709.45999999996</v>
      </c>
      <c r="Q130" s="17">
        <f t="shared" si="8"/>
        <v>139971.39799999999</v>
      </c>
      <c r="R130" s="17">
        <f t="shared" si="9"/>
        <v>781532.73399999994</v>
      </c>
    </row>
    <row r="131" spans="1:18" ht="18.75" customHeight="1" x14ac:dyDescent="0.25">
      <c r="A131" s="8" t="s">
        <v>14</v>
      </c>
      <c r="B131" s="8" t="s">
        <v>32</v>
      </c>
      <c r="C131" s="9" t="s">
        <v>33</v>
      </c>
      <c r="D131" s="10">
        <v>5541.36</v>
      </c>
      <c r="E131" s="10">
        <v>1107994.0330000001</v>
      </c>
      <c r="F131" s="10">
        <v>220085.334</v>
      </c>
      <c r="G131" s="10">
        <v>25131.932000000001</v>
      </c>
      <c r="H131" s="10">
        <v>1358752.6590000002</v>
      </c>
      <c r="I131" s="10">
        <v>251897.21</v>
      </c>
      <c r="J131" s="10">
        <v>611652.75599999994</v>
      </c>
      <c r="K131" s="10">
        <v>921106.31500000018</v>
      </c>
      <c r="L131" s="10">
        <v>151.46</v>
      </c>
      <c r="M131" s="10">
        <v>1784807.7409999999</v>
      </c>
      <c r="N131" s="16">
        <f t="shared" si="5"/>
        <v>257438.56999999998</v>
      </c>
      <c r="O131" s="16">
        <f t="shared" si="6"/>
        <v>1719646.7889999999</v>
      </c>
      <c r="P131" s="16">
        <f t="shared" si="7"/>
        <v>1141191.6490000002</v>
      </c>
      <c r="Q131" s="16">
        <f t="shared" si="8"/>
        <v>25283.392</v>
      </c>
      <c r="R131" s="16">
        <f t="shared" si="9"/>
        <v>3143560.4000000004</v>
      </c>
    </row>
    <row r="132" spans="1:18" ht="18.75" customHeight="1" x14ac:dyDescent="0.25">
      <c r="A132" s="11" t="s">
        <v>14</v>
      </c>
      <c r="B132" s="11" t="s">
        <v>54</v>
      </c>
      <c r="C132" s="12" t="s">
        <v>28</v>
      </c>
      <c r="D132" s="13">
        <v>79580.281000000003</v>
      </c>
      <c r="E132" s="13">
        <v>21178.6</v>
      </c>
      <c r="F132" s="13">
        <v>752443.2220000003</v>
      </c>
      <c r="G132" s="13">
        <v>26035.691999999999</v>
      </c>
      <c r="H132" s="13">
        <v>879237.79500000039</v>
      </c>
      <c r="I132" s="13"/>
      <c r="J132" s="13"/>
      <c r="K132" s="13">
        <v>314125.47100000002</v>
      </c>
      <c r="L132" s="13">
        <v>1162.085</v>
      </c>
      <c r="M132" s="13">
        <v>315287.55600000004</v>
      </c>
      <c r="N132" s="17">
        <f t="shared" si="5"/>
        <v>79580.281000000003</v>
      </c>
      <c r="O132" s="17">
        <f t="shared" si="6"/>
        <v>21178.6</v>
      </c>
      <c r="P132" s="17">
        <f t="shared" si="7"/>
        <v>1066568.6930000004</v>
      </c>
      <c r="Q132" s="17">
        <f t="shared" si="8"/>
        <v>27197.776999999998</v>
      </c>
      <c r="R132" s="17">
        <f t="shared" si="9"/>
        <v>1194525.3510000005</v>
      </c>
    </row>
    <row r="133" spans="1:18" ht="18.75" customHeight="1" x14ac:dyDescent="0.25">
      <c r="A133" s="8" t="s">
        <v>14</v>
      </c>
      <c r="B133" s="8" t="s">
        <v>63</v>
      </c>
      <c r="C133" s="9" t="s">
        <v>64</v>
      </c>
      <c r="D133" s="10"/>
      <c r="E133" s="10">
        <v>243749.26</v>
      </c>
      <c r="F133" s="10">
        <v>87.31</v>
      </c>
      <c r="G133" s="10"/>
      <c r="H133" s="10">
        <v>243836.57</v>
      </c>
      <c r="I133" s="10"/>
      <c r="J133" s="10"/>
      <c r="K133" s="10">
        <v>1729.7339999999999</v>
      </c>
      <c r="L133" s="10"/>
      <c r="M133" s="10">
        <v>1729.7339999999999</v>
      </c>
      <c r="N133" s="16">
        <f t="shared" ref="N133:N196" si="10">D133+I133</f>
        <v>0</v>
      </c>
      <c r="O133" s="16">
        <f t="shared" ref="O133:O196" si="11">E133+J133</f>
        <v>243749.26</v>
      </c>
      <c r="P133" s="16">
        <f t="shared" ref="P133:P196" si="12">F133+K133</f>
        <v>1817.0439999999999</v>
      </c>
      <c r="Q133" s="16">
        <f t="shared" ref="Q133:Q196" si="13">G133+L133</f>
        <v>0</v>
      </c>
      <c r="R133" s="16">
        <f t="shared" ref="R133:R196" si="14">H133+M133</f>
        <v>245566.304</v>
      </c>
    </row>
    <row r="134" spans="1:18" ht="18.75" customHeight="1" x14ac:dyDescent="0.25">
      <c r="A134" s="11" t="s">
        <v>14</v>
      </c>
      <c r="B134" s="11" t="s">
        <v>22</v>
      </c>
      <c r="C134" s="12" t="s">
        <v>23</v>
      </c>
      <c r="D134" s="13">
        <v>439666.09299999999</v>
      </c>
      <c r="E134" s="13">
        <v>1170736.7960000001</v>
      </c>
      <c r="F134" s="13">
        <v>1892521.003999975</v>
      </c>
      <c r="G134" s="13">
        <v>11955.795</v>
      </c>
      <c r="H134" s="13">
        <v>3514879.6879999749</v>
      </c>
      <c r="I134" s="13">
        <v>69854.293999999994</v>
      </c>
      <c r="J134" s="13">
        <v>4821571.3530000011</v>
      </c>
      <c r="K134" s="13">
        <v>1961808.7580000211</v>
      </c>
      <c r="L134" s="13">
        <v>12650.01</v>
      </c>
      <c r="M134" s="13">
        <v>6865884.4150000215</v>
      </c>
      <c r="N134" s="17">
        <f t="shared" si="10"/>
        <v>509520.38699999999</v>
      </c>
      <c r="O134" s="17">
        <f t="shared" si="11"/>
        <v>5992308.1490000011</v>
      </c>
      <c r="P134" s="17">
        <f t="shared" si="12"/>
        <v>3854329.7619999964</v>
      </c>
      <c r="Q134" s="17">
        <f t="shared" si="13"/>
        <v>24605.805</v>
      </c>
      <c r="R134" s="17">
        <f t="shared" si="14"/>
        <v>10380764.102999996</v>
      </c>
    </row>
    <row r="135" spans="1:18" ht="18.75" customHeight="1" x14ac:dyDescent="0.25">
      <c r="A135" s="8" t="s">
        <v>14</v>
      </c>
      <c r="B135" s="8" t="s">
        <v>42</v>
      </c>
      <c r="C135" s="9" t="s">
        <v>43</v>
      </c>
      <c r="D135" s="10">
        <v>46560.27</v>
      </c>
      <c r="E135" s="10"/>
      <c r="F135" s="10">
        <v>70046.683000000019</v>
      </c>
      <c r="G135" s="10">
        <v>1768149.497</v>
      </c>
      <c r="H135" s="10">
        <v>1884756.45</v>
      </c>
      <c r="I135" s="10"/>
      <c r="J135" s="10"/>
      <c r="K135" s="10">
        <v>454398.01700000011</v>
      </c>
      <c r="L135" s="10">
        <v>162318.74799999999</v>
      </c>
      <c r="M135" s="10">
        <v>616716.76500000013</v>
      </c>
      <c r="N135" s="16">
        <f t="shared" si="10"/>
        <v>46560.27</v>
      </c>
      <c r="O135" s="16">
        <f t="shared" si="11"/>
        <v>0</v>
      </c>
      <c r="P135" s="16">
        <f t="shared" si="12"/>
        <v>524444.70000000019</v>
      </c>
      <c r="Q135" s="16">
        <f t="shared" si="13"/>
        <v>1930468.2449999999</v>
      </c>
      <c r="R135" s="16">
        <f t="shared" si="14"/>
        <v>2501473.2149999999</v>
      </c>
    </row>
    <row r="136" spans="1:18" ht="18.75" customHeight="1" x14ac:dyDescent="0.25">
      <c r="A136" s="11" t="s">
        <v>14</v>
      </c>
      <c r="B136" s="11" t="s">
        <v>51</v>
      </c>
      <c r="C136" s="12" t="s">
        <v>52</v>
      </c>
      <c r="D136" s="13">
        <v>60001</v>
      </c>
      <c r="E136" s="13">
        <v>4237988</v>
      </c>
      <c r="F136" s="13">
        <v>1409019.605</v>
      </c>
      <c r="G136" s="13">
        <v>59672</v>
      </c>
      <c r="H136" s="13">
        <v>5766680.6050000004</v>
      </c>
      <c r="I136" s="13"/>
      <c r="J136" s="13">
        <v>1675815</v>
      </c>
      <c r="K136" s="13">
        <v>1243332.469</v>
      </c>
      <c r="L136" s="13">
        <v>1851</v>
      </c>
      <c r="M136" s="13">
        <v>2920998.469</v>
      </c>
      <c r="N136" s="17">
        <f t="shared" si="10"/>
        <v>60001</v>
      </c>
      <c r="O136" s="17">
        <f t="shared" si="11"/>
        <v>5913803</v>
      </c>
      <c r="P136" s="17">
        <f t="shared" si="12"/>
        <v>2652352.074</v>
      </c>
      <c r="Q136" s="17">
        <f t="shared" si="13"/>
        <v>61523</v>
      </c>
      <c r="R136" s="17">
        <f t="shared" si="14"/>
        <v>8687679.074000001</v>
      </c>
    </row>
    <row r="137" spans="1:18" ht="18.75" customHeight="1" x14ac:dyDescent="0.25">
      <c r="A137" s="8" t="s">
        <v>14</v>
      </c>
      <c r="B137" s="8" t="s">
        <v>36</v>
      </c>
      <c r="C137" s="9" t="s">
        <v>35</v>
      </c>
      <c r="D137" s="10">
        <v>4899495.4000000004</v>
      </c>
      <c r="E137" s="10">
        <v>540345.24</v>
      </c>
      <c r="F137" s="10">
        <v>41559.139999999818</v>
      </c>
      <c r="G137" s="10">
        <v>9742.2999999999993</v>
      </c>
      <c r="H137" s="10">
        <v>5491142.0800000001</v>
      </c>
      <c r="I137" s="10">
        <v>16674.95</v>
      </c>
      <c r="J137" s="10"/>
      <c r="K137" s="10">
        <v>86754.230000000156</v>
      </c>
      <c r="L137" s="10">
        <v>7679.8499999999995</v>
      </c>
      <c r="M137" s="10">
        <v>111109.03000000016</v>
      </c>
      <c r="N137" s="16">
        <f t="shared" si="10"/>
        <v>4916170.3500000006</v>
      </c>
      <c r="O137" s="16">
        <f t="shared" si="11"/>
        <v>540345.24</v>
      </c>
      <c r="P137" s="16">
        <f t="shared" si="12"/>
        <v>128313.36999999997</v>
      </c>
      <c r="Q137" s="16">
        <f t="shared" si="13"/>
        <v>17422.149999999998</v>
      </c>
      <c r="R137" s="16">
        <f t="shared" si="14"/>
        <v>5602251.1100000003</v>
      </c>
    </row>
    <row r="138" spans="1:18" ht="18.75" customHeight="1" x14ac:dyDescent="0.25">
      <c r="A138" s="11" t="s">
        <v>14</v>
      </c>
      <c r="B138" s="11" t="s">
        <v>48</v>
      </c>
      <c r="C138" s="12" t="s">
        <v>49</v>
      </c>
      <c r="D138" s="13"/>
      <c r="E138" s="13">
        <v>773599.87199999997</v>
      </c>
      <c r="F138" s="13">
        <v>95898.130999999994</v>
      </c>
      <c r="G138" s="13">
        <v>49595.44</v>
      </c>
      <c r="H138" s="13">
        <v>919093.44299999997</v>
      </c>
      <c r="I138" s="13"/>
      <c r="J138" s="13">
        <v>11344.365</v>
      </c>
      <c r="K138" s="13">
        <v>120962.064</v>
      </c>
      <c r="L138" s="13">
        <v>30678.254000000001</v>
      </c>
      <c r="M138" s="13">
        <v>162984.68300000002</v>
      </c>
      <c r="N138" s="17">
        <f t="shared" si="10"/>
        <v>0</v>
      </c>
      <c r="O138" s="17">
        <f t="shared" si="11"/>
        <v>784944.23699999996</v>
      </c>
      <c r="P138" s="17">
        <f t="shared" si="12"/>
        <v>216860.19500000001</v>
      </c>
      <c r="Q138" s="17">
        <f t="shared" si="13"/>
        <v>80273.694000000003</v>
      </c>
      <c r="R138" s="17">
        <f t="shared" si="14"/>
        <v>1082078.1259999999</v>
      </c>
    </row>
    <row r="139" spans="1:18" ht="18.75" customHeight="1" x14ac:dyDescent="0.25">
      <c r="A139" s="8" t="s">
        <v>15</v>
      </c>
      <c r="B139" s="8" t="s">
        <v>20</v>
      </c>
      <c r="C139" s="9" t="s">
        <v>21</v>
      </c>
      <c r="D139" s="10"/>
      <c r="E139" s="10"/>
      <c r="F139" s="10"/>
      <c r="G139" s="10"/>
      <c r="H139" s="10"/>
      <c r="I139" s="10">
        <v>726.29399999999998</v>
      </c>
      <c r="J139" s="10"/>
      <c r="K139" s="10"/>
      <c r="L139" s="10">
        <v>1017</v>
      </c>
      <c r="M139" s="10">
        <v>1743.2939999999999</v>
      </c>
      <c r="N139" s="16">
        <f t="shared" si="10"/>
        <v>726.29399999999998</v>
      </c>
      <c r="O139" s="16">
        <f t="shared" si="11"/>
        <v>0</v>
      </c>
      <c r="P139" s="16">
        <f t="shared" si="12"/>
        <v>0</v>
      </c>
      <c r="Q139" s="16">
        <f t="shared" si="13"/>
        <v>1017</v>
      </c>
      <c r="R139" s="16">
        <f t="shared" si="14"/>
        <v>1743.2939999999999</v>
      </c>
    </row>
    <row r="140" spans="1:18" ht="18.75" customHeight="1" x14ac:dyDescent="0.25">
      <c r="A140" s="11" t="s">
        <v>15</v>
      </c>
      <c r="B140" s="11" t="s">
        <v>24</v>
      </c>
      <c r="C140" s="12" t="s">
        <v>25</v>
      </c>
      <c r="D140" s="13">
        <v>106591.41800000001</v>
      </c>
      <c r="E140" s="13"/>
      <c r="F140" s="13"/>
      <c r="G140" s="13"/>
      <c r="H140" s="13">
        <v>106591.41800000001</v>
      </c>
      <c r="I140" s="13"/>
      <c r="J140" s="13"/>
      <c r="K140" s="13"/>
      <c r="L140" s="13"/>
      <c r="M140" s="13"/>
      <c r="N140" s="17">
        <f t="shared" si="10"/>
        <v>106591.41800000001</v>
      </c>
      <c r="O140" s="17">
        <f t="shared" si="11"/>
        <v>0</v>
      </c>
      <c r="P140" s="17">
        <f t="shared" si="12"/>
        <v>0</v>
      </c>
      <c r="Q140" s="17">
        <f t="shared" si="13"/>
        <v>0</v>
      </c>
      <c r="R140" s="17">
        <f t="shared" si="14"/>
        <v>106591.41800000001</v>
      </c>
    </row>
    <row r="141" spans="1:18" ht="18.75" customHeight="1" x14ac:dyDescent="0.25">
      <c r="A141" s="8" t="s">
        <v>15</v>
      </c>
      <c r="B141" s="8" t="s">
        <v>27</v>
      </c>
      <c r="C141" s="9" t="s">
        <v>28</v>
      </c>
      <c r="D141" s="10">
        <v>1700</v>
      </c>
      <c r="E141" s="10">
        <v>462543.61</v>
      </c>
      <c r="F141" s="10"/>
      <c r="G141" s="10"/>
      <c r="H141" s="10">
        <v>464243.61</v>
      </c>
      <c r="I141" s="10"/>
      <c r="J141" s="10">
        <v>798464.22999999986</v>
      </c>
      <c r="K141" s="10"/>
      <c r="L141" s="10"/>
      <c r="M141" s="10">
        <v>798464.22999999986</v>
      </c>
      <c r="N141" s="16">
        <f t="shared" si="10"/>
        <v>1700</v>
      </c>
      <c r="O141" s="16">
        <f t="shared" si="11"/>
        <v>1261007.8399999999</v>
      </c>
      <c r="P141" s="16">
        <f t="shared" si="12"/>
        <v>0</v>
      </c>
      <c r="Q141" s="16">
        <f t="shared" si="13"/>
        <v>0</v>
      </c>
      <c r="R141" s="16">
        <f t="shared" si="14"/>
        <v>1262707.8399999999</v>
      </c>
    </row>
    <row r="142" spans="1:18" ht="18.75" customHeight="1" x14ac:dyDescent="0.25">
      <c r="A142" s="11" t="s">
        <v>15</v>
      </c>
      <c r="B142" s="11" t="s">
        <v>30</v>
      </c>
      <c r="C142" s="12" t="s">
        <v>31</v>
      </c>
      <c r="D142" s="13">
        <v>2010.7</v>
      </c>
      <c r="E142" s="13"/>
      <c r="F142" s="13"/>
      <c r="G142" s="13"/>
      <c r="H142" s="13">
        <v>2010.7</v>
      </c>
      <c r="I142" s="13">
        <v>825330</v>
      </c>
      <c r="J142" s="13"/>
      <c r="K142" s="13"/>
      <c r="L142" s="13"/>
      <c r="M142" s="13">
        <v>825330</v>
      </c>
      <c r="N142" s="17">
        <f t="shared" si="10"/>
        <v>827340.7</v>
      </c>
      <c r="O142" s="17">
        <f t="shared" si="11"/>
        <v>0</v>
      </c>
      <c r="P142" s="17">
        <f t="shared" si="12"/>
        <v>0</v>
      </c>
      <c r="Q142" s="17">
        <f t="shared" si="13"/>
        <v>0</v>
      </c>
      <c r="R142" s="17">
        <f t="shared" si="14"/>
        <v>827340.7</v>
      </c>
    </row>
    <row r="143" spans="1:18" ht="18.75" customHeight="1" x14ac:dyDescent="0.25">
      <c r="A143" s="8" t="s">
        <v>15</v>
      </c>
      <c r="B143" s="8" t="s">
        <v>34</v>
      </c>
      <c r="C143" s="9" t="s">
        <v>35</v>
      </c>
      <c r="D143" s="10">
        <v>15420.77</v>
      </c>
      <c r="E143" s="10">
        <v>1306639.76</v>
      </c>
      <c r="F143" s="10">
        <v>3021.68</v>
      </c>
      <c r="G143" s="10">
        <v>8804.91</v>
      </c>
      <c r="H143" s="10">
        <v>1333887.1199999999</v>
      </c>
      <c r="I143" s="10"/>
      <c r="J143" s="10">
        <v>2401.3829999999998</v>
      </c>
      <c r="K143" s="10">
        <v>1732.149999999999</v>
      </c>
      <c r="L143" s="10">
        <v>0.46</v>
      </c>
      <c r="M143" s="10">
        <v>4133.9929999999986</v>
      </c>
      <c r="N143" s="16">
        <f t="shared" si="10"/>
        <v>15420.77</v>
      </c>
      <c r="O143" s="16">
        <f t="shared" si="11"/>
        <v>1309041.1429999999</v>
      </c>
      <c r="P143" s="16">
        <f t="shared" si="12"/>
        <v>4753.829999999999</v>
      </c>
      <c r="Q143" s="16">
        <f t="shared" si="13"/>
        <v>8805.369999999999</v>
      </c>
      <c r="R143" s="16">
        <f t="shared" si="14"/>
        <v>1338021.1129999999</v>
      </c>
    </row>
    <row r="144" spans="1:18" ht="18.75" customHeight="1" x14ac:dyDescent="0.25">
      <c r="A144" s="11" t="s">
        <v>15</v>
      </c>
      <c r="B144" s="11" t="s">
        <v>37</v>
      </c>
      <c r="C144" s="12" t="s">
        <v>38</v>
      </c>
      <c r="D144" s="13">
        <v>45160.017999999996</v>
      </c>
      <c r="E144" s="13">
        <v>558132.26300000004</v>
      </c>
      <c r="F144" s="13"/>
      <c r="G144" s="13">
        <v>1854.9269999999999</v>
      </c>
      <c r="H144" s="13">
        <v>605147.2080000001</v>
      </c>
      <c r="I144" s="13"/>
      <c r="J144" s="13"/>
      <c r="K144" s="13"/>
      <c r="L144" s="13"/>
      <c r="M144" s="13"/>
      <c r="N144" s="17">
        <f t="shared" si="10"/>
        <v>45160.017999999996</v>
      </c>
      <c r="O144" s="17">
        <f t="shared" si="11"/>
        <v>558132.26300000004</v>
      </c>
      <c r="P144" s="17">
        <f t="shared" si="12"/>
        <v>0</v>
      </c>
      <c r="Q144" s="17">
        <f t="shared" si="13"/>
        <v>1854.9269999999999</v>
      </c>
      <c r="R144" s="17">
        <f t="shared" si="14"/>
        <v>605147.2080000001</v>
      </c>
    </row>
    <row r="145" spans="1:18" ht="18.75" customHeight="1" x14ac:dyDescent="0.25">
      <c r="A145" s="8" t="s">
        <v>15</v>
      </c>
      <c r="B145" s="8" t="s">
        <v>44</v>
      </c>
      <c r="C145" s="9" t="s">
        <v>45</v>
      </c>
      <c r="D145" s="10">
        <v>83355.782000000007</v>
      </c>
      <c r="E145" s="10">
        <v>2253604.8250000002</v>
      </c>
      <c r="F145" s="10">
        <v>445752.90999999928</v>
      </c>
      <c r="G145" s="10">
        <v>8785.5249999999996</v>
      </c>
      <c r="H145" s="10">
        <v>2791499.0419999994</v>
      </c>
      <c r="I145" s="10">
        <v>13625.056</v>
      </c>
      <c r="J145" s="10">
        <v>88418.150999999998</v>
      </c>
      <c r="K145" s="10">
        <v>111494.704</v>
      </c>
      <c r="L145" s="10"/>
      <c r="M145" s="10">
        <v>213537.91099999999</v>
      </c>
      <c r="N145" s="16">
        <f t="shared" si="10"/>
        <v>96980.838000000003</v>
      </c>
      <c r="O145" s="16">
        <f t="shared" si="11"/>
        <v>2342022.9760000003</v>
      </c>
      <c r="P145" s="16">
        <f t="shared" si="12"/>
        <v>557247.61399999924</v>
      </c>
      <c r="Q145" s="16">
        <f t="shared" si="13"/>
        <v>8785.5249999999996</v>
      </c>
      <c r="R145" s="16">
        <f t="shared" si="14"/>
        <v>3005036.9529999993</v>
      </c>
    </row>
    <row r="146" spans="1:18" ht="18.75" customHeight="1" x14ac:dyDescent="0.25">
      <c r="A146" s="11" t="s">
        <v>15</v>
      </c>
      <c r="B146" s="11" t="s">
        <v>47</v>
      </c>
      <c r="C146" s="12" t="s">
        <v>28</v>
      </c>
      <c r="D146" s="13"/>
      <c r="E146" s="13"/>
      <c r="F146" s="13"/>
      <c r="G146" s="13">
        <v>1060</v>
      </c>
      <c r="H146" s="13">
        <v>1060</v>
      </c>
      <c r="I146" s="13">
        <v>22810.02</v>
      </c>
      <c r="J146" s="13"/>
      <c r="K146" s="13"/>
      <c r="L146" s="13"/>
      <c r="M146" s="13">
        <v>22810.02</v>
      </c>
      <c r="N146" s="17">
        <f t="shared" si="10"/>
        <v>22810.02</v>
      </c>
      <c r="O146" s="17">
        <f t="shared" si="11"/>
        <v>0</v>
      </c>
      <c r="P146" s="17">
        <f t="shared" si="12"/>
        <v>0</v>
      </c>
      <c r="Q146" s="17">
        <f t="shared" si="13"/>
        <v>1060</v>
      </c>
      <c r="R146" s="17">
        <f t="shared" si="14"/>
        <v>23870.02</v>
      </c>
    </row>
    <row r="147" spans="1:18" ht="18.75" customHeight="1" x14ac:dyDescent="0.25">
      <c r="A147" s="8" t="s">
        <v>15</v>
      </c>
      <c r="B147" s="8" t="s">
        <v>50</v>
      </c>
      <c r="C147" s="9" t="s">
        <v>43</v>
      </c>
      <c r="D147" s="10"/>
      <c r="E147" s="10">
        <v>109987.55100000001</v>
      </c>
      <c r="F147" s="10">
        <v>52447.099999999991</v>
      </c>
      <c r="G147" s="10"/>
      <c r="H147" s="10">
        <v>162434.65100000001</v>
      </c>
      <c r="I147" s="10"/>
      <c r="J147" s="10"/>
      <c r="K147" s="10">
        <v>310215.16100000002</v>
      </c>
      <c r="L147" s="10"/>
      <c r="M147" s="10">
        <v>310215.16100000002</v>
      </c>
      <c r="N147" s="16">
        <f t="shared" si="10"/>
        <v>0</v>
      </c>
      <c r="O147" s="16">
        <f t="shared" si="11"/>
        <v>109987.55100000001</v>
      </c>
      <c r="P147" s="16">
        <f t="shared" si="12"/>
        <v>362662.261</v>
      </c>
      <c r="Q147" s="16">
        <f t="shared" si="13"/>
        <v>0</v>
      </c>
      <c r="R147" s="16">
        <f t="shared" si="14"/>
        <v>472649.81200000003</v>
      </c>
    </row>
    <row r="148" spans="1:18" ht="18.75" customHeight="1" x14ac:dyDescent="0.25">
      <c r="A148" s="11" t="s">
        <v>15</v>
      </c>
      <c r="B148" s="11" t="s">
        <v>26</v>
      </c>
      <c r="C148" s="12" t="s">
        <v>21</v>
      </c>
      <c r="D148" s="13"/>
      <c r="E148" s="13"/>
      <c r="F148" s="13">
        <v>639136.95900000003</v>
      </c>
      <c r="G148" s="13"/>
      <c r="H148" s="13">
        <v>639136.95900000003</v>
      </c>
      <c r="I148" s="13"/>
      <c r="J148" s="13"/>
      <c r="K148" s="13">
        <v>792483.84899999981</v>
      </c>
      <c r="L148" s="13"/>
      <c r="M148" s="13">
        <v>792483.84899999981</v>
      </c>
      <c r="N148" s="17">
        <f t="shared" si="10"/>
        <v>0</v>
      </c>
      <c r="O148" s="17">
        <f t="shared" si="11"/>
        <v>0</v>
      </c>
      <c r="P148" s="17">
        <f t="shared" si="12"/>
        <v>1431620.8079999997</v>
      </c>
      <c r="Q148" s="17">
        <f t="shared" si="13"/>
        <v>0</v>
      </c>
      <c r="R148" s="17">
        <f t="shared" si="14"/>
        <v>1431620.8079999997</v>
      </c>
    </row>
    <row r="149" spans="1:18" ht="18.75" customHeight="1" x14ac:dyDescent="0.25">
      <c r="A149" s="8" t="s">
        <v>15</v>
      </c>
      <c r="B149" s="8" t="s">
        <v>53</v>
      </c>
      <c r="C149" s="9" t="s">
        <v>43</v>
      </c>
      <c r="D149" s="10"/>
      <c r="E149" s="10"/>
      <c r="F149" s="10">
        <v>189447.5890000005</v>
      </c>
      <c r="G149" s="10"/>
      <c r="H149" s="10">
        <v>189447.5890000005</v>
      </c>
      <c r="I149" s="10"/>
      <c r="J149" s="10"/>
      <c r="K149" s="10">
        <v>247482.77000000191</v>
      </c>
      <c r="L149" s="10"/>
      <c r="M149" s="10">
        <v>247482.77000000191</v>
      </c>
      <c r="N149" s="16">
        <f t="shared" si="10"/>
        <v>0</v>
      </c>
      <c r="O149" s="16">
        <f t="shared" si="11"/>
        <v>0</v>
      </c>
      <c r="P149" s="16">
        <f t="shared" si="12"/>
        <v>436930.35900000238</v>
      </c>
      <c r="Q149" s="16">
        <f t="shared" si="13"/>
        <v>0</v>
      </c>
      <c r="R149" s="16">
        <f t="shared" si="14"/>
        <v>436930.35900000238</v>
      </c>
    </row>
    <row r="150" spans="1:18" ht="18.75" customHeight="1" x14ac:dyDescent="0.25">
      <c r="A150" s="11" t="s">
        <v>15</v>
      </c>
      <c r="B150" s="11" t="s">
        <v>39</v>
      </c>
      <c r="C150" s="12" t="s">
        <v>40</v>
      </c>
      <c r="D150" s="13"/>
      <c r="E150" s="13">
        <v>2755820.5019999999</v>
      </c>
      <c r="F150" s="13">
        <v>33850.68</v>
      </c>
      <c r="G150" s="13"/>
      <c r="H150" s="13">
        <v>2789671.182</v>
      </c>
      <c r="I150" s="13"/>
      <c r="J150" s="13">
        <v>1608954.568</v>
      </c>
      <c r="K150" s="13">
        <v>22889.848999999991</v>
      </c>
      <c r="L150" s="13"/>
      <c r="M150" s="13">
        <v>1631844.4169999999</v>
      </c>
      <c r="N150" s="17">
        <f t="shared" si="10"/>
        <v>0</v>
      </c>
      <c r="O150" s="17">
        <f t="shared" si="11"/>
        <v>4364775.07</v>
      </c>
      <c r="P150" s="17">
        <f t="shared" si="12"/>
        <v>56740.528999999995</v>
      </c>
      <c r="Q150" s="17">
        <f t="shared" si="13"/>
        <v>0</v>
      </c>
      <c r="R150" s="17">
        <f t="shared" si="14"/>
        <v>4421515.5989999995</v>
      </c>
    </row>
    <row r="151" spans="1:18" ht="18.75" customHeight="1" x14ac:dyDescent="0.25">
      <c r="A151" s="8" t="s">
        <v>15</v>
      </c>
      <c r="B151" s="8" t="s">
        <v>55</v>
      </c>
      <c r="C151" s="9" t="s">
        <v>56</v>
      </c>
      <c r="D151" s="10"/>
      <c r="E151" s="10">
        <v>450660.15200000012</v>
      </c>
      <c r="F151" s="10"/>
      <c r="G151" s="10"/>
      <c r="H151" s="10">
        <v>450660.15200000012</v>
      </c>
      <c r="I151" s="10"/>
      <c r="J151" s="10">
        <v>255417.86300000001</v>
      </c>
      <c r="K151" s="10"/>
      <c r="L151" s="10"/>
      <c r="M151" s="10">
        <v>255417.86300000001</v>
      </c>
      <c r="N151" s="16">
        <f t="shared" si="10"/>
        <v>0</v>
      </c>
      <c r="O151" s="16">
        <f t="shared" si="11"/>
        <v>706078.01500000013</v>
      </c>
      <c r="P151" s="16">
        <f t="shared" si="12"/>
        <v>0</v>
      </c>
      <c r="Q151" s="16">
        <f t="shared" si="13"/>
        <v>0</v>
      </c>
      <c r="R151" s="16">
        <f t="shared" si="14"/>
        <v>706078.01500000013</v>
      </c>
    </row>
    <row r="152" spans="1:18" ht="18.75" customHeight="1" x14ac:dyDescent="0.25">
      <c r="A152" s="11" t="s">
        <v>15</v>
      </c>
      <c r="B152" s="11" t="s">
        <v>67</v>
      </c>
      <c r="C152" s="12" t="s">
        <v>66</v>
      </c>
      <c r="D152" s="13"/>
      <c r="E152" s="13"/>
      <c r="F152" s="13"/>
      <c r="G152" s="13">
        <v>30503.907999999999</v>
      </c>
      <c r="H152" s="13">
        <v>30503.907999999999</v>
      </c>
      <c r="I152" s="13"/>
      <c r="J152" s="13"/>
      <c r="K152" s="13"/>
      <c r="L152" s="13"/>
      <c r="M152" s="13"/>
      <c r="N152" s="17">
        <f t="shared" si="10"/>
        <v>0</v>
      </c>
      <c r="O152" s="17">
        <f t="shared" si="11"/>
        <v>0</v>
      </c>
      <c r="P152" s="17">
        <f t="shared" si="12"/>
        <v>0</v>
      </c>
      <c r="Q152" s="17">
        <f t="shared" si="13"/>
        <v>30503.907999999999</v>
      </c>
      <c r="R152" s="17">
        <f t="shared" si="14"/>
        <v>30503.907999999999</v>
      </c>
    </row>
    <row r="153" spans="1:18" ht="18.75" customHeight="1" x14ac:dyDescent="0.25">
      <c r="A153" s="8" t="s">
        <v>15</v>
      </c>
      <c r="B153" s="8" t="s">
        <v>57</v>
      </c>
      <c r="C153" s="9" t="s">
        <v>31</v>
      </c>
      <c r="D153" s="10"/>
      <c r="E153" s="10"/>
      <c r="F153" s="10">
        <v>3542.7849999999999</v>
      </c>
      <c r="G153" s="10">
        <v>594.726</v>
      </c>
      <c r="H153" s="10">
        <v>4137.5109999999995</v>
      </c>
      <c r="I153" s="10"/>
      <c r="J153" s="10"/>
      <c r="K153" s="10"/>
      <c r="L153" s="10"/>
      <c r="M153" s="10"/>
      <c r="N153" s="16">
        <f t="shared" si="10"/>
        <v>0</v>
      </c>
      <c r="O153" s="16">
        <f t="shared" si="11"/>
        <v>0</v>
      </c>
      <c r="P153" s="16">
        <f t="shared" si="12"/>
        <v>3542.7849999999999</v>
      </c>
      <c r="Q153" s="16">
        <f t="shared" si="13"/>
        <v>594.726</v>
      </c>
      <c r="R153" s="16">
        <f t="shared" si="14"/>
        <v>4137.5109999999995</v>
      </c>
    </row>
    <row r="154" spans="1:18" ht="18.75" customHeight="1" x14ac:dyDescent="0.25">
      <c r="A154" s="11" t="s">
        <v>15</v>
      </c>
      <c r="B154" s="11" t="s">
        <v>29</v>
      </c>
      <c r="C154" s="12" t="s">
        <v>25</v>
      </c>
      <c r="D154" s="13">
        <v>419970.11</v>
      </c>
      <c r="E154" s="13">
        <v>528028.23199999996</v>
      </c>
      <c r="F154" s="13">
        <v>155495.476</v>
      </c>
      <c r="G154" s="13">
        <v>3556.4879999999998</v>
      </c>
      <c r="H154" s="13">
        <v>1107050.3059999999</v>
      </c>
      <c r="I154" s="13">
        <v>305474.97499999998</v>
      </c>
      <c r="J154" s="13">
        <v>792157.87800000003</v>
      </c>
      <c r="K154" s="13">
        <v>214145.01300000001</v>
      </c>
      <c r="L154" s="13">
        <v>2166.7020000000002</v>
      </c>
      <c r="M154" s="13">
        <v>1313944.5680000002</v>
      </c>
      <c r="N154" s="17">
        <f t="shared" si="10"/>
        <v>725445.08499999996</v>
      </c>
      <c r="O154" s="17">
        <f t="shared" si="11"/>
        <v>1320186.1099999999</v>
      </c>
      <c r="P154" s="17">
        <f t="shared" si="12"/>
        <v>369640.489</v>
      </c>
      <c r="Q154" s="17">
        <f t="shared" si="13"/>
        <v>5723.1900000000005</v>
      </c>
      <c r="R154" s="17">
        <f t="shared" si="14"/>
        <v>2420994.8739999998</v>
      </c>
    </row>
    <row r="155" spans="1:18" ht="18.75" customHeight="1" x14ac:dyDescent="0.25">
      <c r="A155" s="8" t="s">
        <v>15</v>
      </c>
      <c r="B155" s="8" t="s">
        <v>60</v>
      </c>
      <c r="C155" s="9" t="s">
        <v>33</v>
      </c>
      <c r="D155" s="10">
        <v>82881.25</v>
      </c>
      <c r="E155" s="10"/>
      <c r="F155" s="10"/>
      <c r="G155" s="10"/>
      <c r="H155" s="10">
        <v>82881.25</v>
      </c>
      <c r="I155" s="10"/>
      <c r="J155" s="10"/>
      <c r="K155" s="10"/>
      <c r="L155" s="10">
        <v>3552.5220000000008</v>
      </c>
      <c r="M155" s="10">
        <v>3552.5220000000008</v>
      </c>
      <c r="N155" s="16">
        <f t="shared" si="10"/>
        <v>82881.25</v>
      </c>
      <c r="O155" s="16">
        <f t="shared" si="11"/>
        <v>0</v>
      </c>
      <c r="P155" s="16">
        <f t="shared" si="12"/>
        <v>0</v>
      </c>
      <c r="Q155" s="16">
        <f t="shared" si="13"/>
        <v>3552.5220000000008</v>
      </c>
      <c r="R155" s="16">
        <f t="shared" si="14"/>
        <v>86433.771999999997</v>
      </c>
    </row>
    <row r="156" spans="1:18" ht="18.75" customHeight="1" x14ac:dyDescent="0.25">
      <c r="A156" s="11" t="s">
        <v>15</v>
      </c>
      <c r="B156" s="11" t="s">
        <v>61</v>
      </c>
      <c r="C156" s="12" t="s">
        <v>19</v>
      </c>
      <c r="D156" s="13"/>
      <c r="E156" s="13"/>
      <c r="F156" s="13"/>
      <c r="G156" s="13"/>
      <c r="H156" s="13"/>
      <c r="I156" s="13">
        <v>1978.5</v>
      </c>
      <c r="J156" s="13"/>
      <c r="K156" s="13"/>
      <c r="L156" s="13">
        <v>6.5</v>
      </c>
      <c r="M156" s="13">
        <v>1985</v>
      </c>
      <c r="N156" s="17">
        <f t="shared" si="10"/>
        <v>1978.5</v>
      </c>
      <c r="O156" s="17">
        <f t="shared" si="11"/>
        <v>0</v>
      </c>
      <c r="P156" s="17">
        <f t="shared" si="12"/>
        <v>0</v>
      </c>
      <c r="Q156" s="17">
        <f t="shared" si="13"/>
        <v>6.5</v>
      </c>
      <c r="R156" s="17">
        <f t="shared" si="14"/>
        <v>1985</v>
      </c>
    </row>
    <row r="157" spans="1:18" ht="18.75" customHeight="1" x14ac:dyDescent="0.25">
      <c r="A157" s="8" t="s">
        <v>15</v>
      </c>
      <c r="B157" s="8" t="s">
        <v>59</v>
      </c>
      <c r="C157" s="9" t="s">
        <v>52</v>
      </c>
      <c r="D157" s="10"/>
      <c r="E157" s="10"/>
      <c r="F157" s="10"/>
      <c r="G157" s="10">
        <v>2129</v>
      </c>
      <c r="H157" s="10">
        <v>2129</v>
      </c>
      <c r="I157" s="10"/>
      <c r="J157" s="10">
        <v>4218</v>
      </c>
      <c r="K157" s="10"/>
      <c r="L157" s="10">
        <v>10440</v>
      </c>
      <c r="M157" s="10">
        <v>14658</v>
      </c>
      <c r="N157" s="16">
        <f t="shared" si="10"/>
        <v>0</v>
      </c>
      <c r="O157" s="16">
        <f t="shared" si="11"/>
        <v>4218</v>
      </c>
      <c r="P157" s="16">
        <f t="shared" si="12"/>
        <v>0</v>
      </c>
      <c r="Q157" s="16">
        <f t="shared" si="13"/>
        <v>12569</v>
      </c>
      <c r="R157" s="16">
        <f t="shared" si="14"/>
        <v>16787</v>
      </c>
    </row>
    <row r="158" spans="1:18" ht="18.75" customHeight="1" x14ac:dyDescent="0.25">
      <c r="A158" s="11" t="s">
        <v>15</v>
      </c>
      <c r="B158" s="11" t="s">
        <v>46</v>
      </c>
      <c r="C158" s="12" t="s">
        <v>21</v>
      </c>
      <c r="D158" s="13">
        <v>18764.082999999999</v>
      </c>
      <c r="E158" s="13">
        <v>99990.978000000003</v>
      </c>
      <c r="F158" s="13">
        <v>34565.163999999997</v>
      </c>
      <c r="G158" s="13"/>
      <c r="H158" s="13">
        <v>153320.22500000001</v>
      </c>
      <c r="I158" s="13"/>
      <c r="J158" s="13"/>
      <c r="K158" s="13">
        <v>68113.114000000001</v>
      </c>
      <c r="L158" s="13">
        <v>4516.4340000000002</v>
      </c>
      <c r="M158" s="13">
        <v>72629.547999999995</v>
      </c>
      <c r="N158" s="17">
        <f t="shared" si="10"/>
        <v>18764.082999999999</v>
      </c>
      <c r="O158" s="17">
        <f t="shared" si="11"/>
        <v>99990.978000000003</v>
      </c>
      <c r="P158" s="17">
        <f t="shared" si="12"/>
        <v>102678.27799999999</v>
      </c>
      <c r="Q158" s="17">
        <f t="shared" si="13"/>
        <v>4516.4340000000002</v>
      </c>
      <c r="R158" s="17">
        <f t="shared" si="14"/>
        <v>225949.77299999999</v>
      </c>
    </row>
    <row r="159" spans="1:18" ht="18.75" customHeight="1" x14ac:dyDescent="0.25">
      <c r="A159" s="8" t="s">
        <v>15</v>
      </c>
      <c r="B159" s="8" t="s">
        <v>32</v>
      </c>
      <c r="C159" s="9" t="s">
        <v>33</v>
      </c>
      <c r="D159" s="10"/>
      <c r="E159" s="10">
        <v>861818.30100000009</v>
      </c>
      <c r="F159" s="10">
        <v>237920.90700000001</v>
      </c>
      <c r="G159" s="10">
        <v>11503.64</v>
      </c>
      <c r="H159" s="10">
        <v>1111242.848</v>
      </c>
      <c r="I159" s="10"/>
      <c r="J159" s="10">
        <v>244130.35200000001</v>
      </c>
      <c r="K159" s="10">
        <v>913122.18299999996</v>
      </c>
      <c r="L159" s="10">
        <v>241831.804</v>
      </c>
      <c r="M159" s="10">
        <v>1399084.3389999999</v>
      </c>
      <c r="N159" s="16">
        <f t="shared" si="10"/>
        <v>0</v>
      </c>
      <c r="O159" s="16">
        <f t="shared" si="11"/>
        <v>1105948.6530000002</v>
      </c>
      <c r="P159" s="16">
        <f t="shared" si="12"/>
        <v>1151043.0899999999</v>
      </c>
      <c r="Q159" s="16">
        <f t="shared" si="13"/>
        <v>253335.44400000002</v>
      </c>
      <c r="R159" s="16">
        <f t="shared" si="14"/>
        <v>2510327.1869999999</v>
      </c>
    </row>
    <row r="160" spans="1:18" ht="18.75" customHeight="1" x14ac:dyDescent="0.25">
      <c r="A160" s="11" t="s">
        <v>15</v>
      </c>
      <c r="B160" s="11" t="s">
        <v>54</v>
      </c>
      <c r="C160" s="12" t="s">
        <v>28</v>
      </c>
      <c r="D160" s="13">
        <v>39737.686999999998</v>
      </c>
      <c r="E160" s="13">
        <v>19316.919999999998</v>
      </c>
      <c r="F160" s="13">
        <v>763493.37000000628</v>
      </c>
      <c r="G160" s="13">
        <v>46266.478000000003</v>
      </c>
      <c r="H160" s="13">
        <v>868814.45500000624</v>
      </c>
      <c r="I160" s="13"/>
      <c r="J160" s="13"/>
      <c r="K160" s="13">
        <v>334025.96100000048</v>
      </c>
      <c r="L160" s="13"/>
      <c r="M160" s="13">
        <v>334025.96100000048</v>
      </c>
      <c r="N160" s="17">
        <f t="shared" si="10"/>
        <v>39737.686999999998</v>
      </c>
      <c r="O160" s="17">
        <f t="shared" si="11"/>
        <v>19316.919999999998</v>
      </c>
      <c r="P160" s="17">
        <f t="shared" si="12"/>
        <v>1097519.3310000068</v>
      </c>
      <c r="Q160" s="17">
        <f t="shared" si="13"/>
        <v>46266.478000000003</v>
      </c>
      <c r="R160" s="17">
        <f t="shared" si="14"/>
        <v>1202840.4160000067</v>
      </c>
    </row>
    <row r="161" spans="1:18" ht="18.75" customHeight="1" x14ac:dyDescent="0.25">
      <c r="A161" s="8" t="s">
        <v>15</v>
      </c>
      <c r="B161" s="8" t="s">
        <v>63</v>
      </c>
      <c r="C161" s="9" t="s">
        <v>64</v>
      </c>
      <c r="D161" s="10"/>
      <c r="E161" s="10">
        <v>236575.71900000001</v>
      </c>
      <c r="F161" s="10"/>
      <c r="G161" s="10"/>
      <c r="H161" s="10">
        <v>236575.71900000001</v>
      </c>
      <c r="I161" s="10"/>
      <c r="J161" s="10"/>
      <c r="K161" s="10"/>
      <c r="L161" s="10"/>
      <c r="M161" s="10"/>
      <c r="N161" s="16">
        <f t="shared" si="10"/>
        <v>0</v>
      </c>
      <c r="O161" s="16">
        <f t="shared" si="11"/>
        <v>236575.71900000001</v>
      </c>
      <c r="P161" s="16">
        <f t="shared" si="12"/>
        <v>0</v>
      </c>
      <c r="Q161" s="16">
        <f t="shared" si="13"/>
        <v>0</v>
      </c>
      <c r="R161" s="16">
        <f t="shared" si="14"/>
        <v>236575.71900000001</v>
      </c>
    </row>
    <row r="162" spans="1:18" ht="18.75" customHeight="1" x14ac:dyDescent="0.25">
      <c r="A162" s="11" t="s">
        <v>15</v>
      </c>
      <c r="B162" s="11" t="s">
        <v>22</v>
      </c>
      <c r="C162" s="12" t="s">
        <v>23</v>
      </c>
      <c r="D162" s="13">
        <v>482725.51400000002</v>
      </c>
      <c r="E162" s="13">
        <v>1042382.722</v>
      </c>
      <c r="F162" s="13">
        <v>2319989.2859999919</v>
      </c>
      <c r="G162" s="13">
        <v>200.5</v>
      </c>
      <c r="H162" s="13">
        <v>3845298.021999992</v>
      </c>
      <c r="I162" s="13"/>
      <c r="J162" s="13">
        <v>4343113.9019999998</v>
      </c>
      <c r="K162" s="13">
        <v>1973404.203000081</v>
      </c>
      <c r="L162" s="13">
        <v>10526.948</v>
      </c>
      <c r="M162" s="13">
        <v>6327045.0530000804</v>
      </c>
      <c r="N162" s="17">
        <f t="shared" si="10"/>
        <v>482725.51400000002</v>
      </c>
      <c r="O162" s="17">
        <f t="shared" si="11"/>
        <v>5385496.6239999998</v>
      </c>
      <c r="P162" s="17">
        <f t="shared" si="12"/>
        <v>4293393.4890000727</v>
      </c>
      <c r="Q162" s="17">
        <f t="shared" si="13"/>
        <v>10727.448</v>
      </c>
      <c r="R162" s="17">
        <f t="shared" si="14"/>
        <v>10172343.075000072</v>
      </c>
    </row>
    <row r="163" spans="1:18" ht="18.75" customHeight="1" x14ac:dyDescent="0.25">
      <c r="A163" s="8" t="s">
        <v>15</v>
      </c>
      <c r="B163" s="8" t="s">
        <v>42</v>
      </c>
      <c r="C163" s="9" t="s">
        <v>43</v>
      </c>
      <c r="D163" s="10">
        <v>58750.892</v>
      </c>
      <c r="E163" s="10"/>
      <c r="F163" s="10">
        <v>46181.184000000001</v>
      </c>
      <c r="G163" s="10">
        <v>1454047.727</v>
      </c>
      <c r="H163" s="10">
        <v>1558979.8029999998</v>
      </c>
      <c r="I163" s="10">
        <v>161243.766</v>
      </c>
      <c r="J163" s="10"/>
      <c r="K163" s="10">
        <v>295164.65499999991</v>
      </c>
      <c r="L163" s="10">
        <v>157526.06700000001</v>
      </c>
      <c r="M163" s="10">
        <v>613934.4879999999</v>
      </c>
      <c r="N163" s="16">
        <f t="shared" si="10"/>
        <v>219994.658</v>
      </c>
      <c r="O163" s="16">
        <f t="shared" si="11"/>
        <v>0</v>
      </c>
      <c r="P163" s="16">
        <f t="shared" si="12"/>
        <v>341345.83899999992</v>
      </c>
      <c r="Q163" s="16">
        <f t="shared" si="13"/>
        <v>1611573.794</v>
      </c>
      <c r="R163" s="16">
        <f t="shared" si="14"/>
        <v>2172914.2909999997</v>
      </c>
    </row>
    <row r="164" spans="1:18" ht="18.75" customHeight="1" x14ac:dyDescent="0.25">
      <c r="A164" s="11" t="s">
        <v>15</v>
      </c>
      <c r="B164" s="11" t="s">
        <v>65</v>
      </c>
      <c r="C164" s="12" t="s">
        <v>23</v>
      </c>
      <c r="D164" s="13"/>
      <c r="E164" s="13"/>
      <c r="F164" s="13"/>
      <c r="G164" s="13"/>
      <c r="H164" s="13"/>
      <c r="I164" s="13">
        <v>11703.3</v>
      </c>
      <c r="J164" s="13"/>
      <c r="K164" s="13"/>
      <c r="L164" s="13"/>
      <c r="M164" s="13">
        <v>11703.3</v>
      </c>
      <c r="N164" s="17">
        <f t="shared" si="10"/>
        <v>11703.3</v>
      </c>
      <c r="O164" s="17">
        <f t="shared" si="11"/>
        <v>0</v>
      </c>
      <c r="P164" s="17">
        <f t="shared" si="12"/>
        <v>0</v>
      </c>
      <c r="Q164" s="17">
        <f t="shared" si="13"/>
        <v>0</v>
      </c>
      <c r="R164" s="17">
        <f t="shared" si="14"/>
        <v>11703.3</v>
      </c>
    </row>
    <row r="165" spans="1:18" ht="18.75" customHeight="1" x14ac:dyDescent="0.25">
      <c r="A165" s="8" t="s">
        <v>15</v>
      </c>
      <c r="B165" s="8" t="s">
        <v>51</v>
      </c>
      <c r="C165" s="9" t="s">
        <v>52</v>
      </c>
      <c r="D165" s="10"/>
      <c r="E165" s="10">
        <v>6682883</v>
      </c>
      <c r="F165" s="10">
        <v>1545351.7150000001</v>
      </c>
      <c r="G165" s="10">
        <v>47382</v>
      </c>
      <c r="H165" s="10">
        <v>8275616.7149999999</v>
      </c>
      <c r="I165" s="10"/>
      <c r="J165" s="10">
        <v>3802278</v>
      </c>
      <c r="K165" s="10">
        <v>1227241.2919999999</v>
      </c>
      <c r="L165" s="10">
        <v>9796</v>
      </c>
      <c r="M165" s="10">
        <v>5039315.2919999994</v>
      </c>
      <c r="N165" s="16">
        <f t="shared" si="10"/>
        <v>0</v>
      </c>
      <c r="O165" s="16">
        <f t="shared" si="11"/>
        <v>10485161</v>
      </c>
      <c r="P165" s="16">
        <f t="shared" si="12"/>
        <v>2772593.0070000002</v>
      </c>
      <c r="Q165" s="16">
        <f t="shared" si="13"/>
        <v>57178</v>
      </c>
      <c r="R165" s="16">
        <f t="shared" si="14"/>
        <v>13314932.006999999</v>
      </c>
    </row>
    <row r="166" spans="1:18" ht="18.75" customHeight="1" x14ac:dyDescent="0.25">
      <c r="A166" s="11" t="s">
        <v>15</v>
      </c>
      <c r="B166" s="11" t="s">
        <v>36</v>
      </c>
      <c r="C166" s="12" t="s">
        <v>35</v>
      </c>
      <c r="D166" s="13">
        <v>4311094.18</v>
      </c>
      <c r="E166" s="13">
        <v>543232.29599999997</v>
      </c>
      <c r="F166" s="13">
        <v>219869.3779999968</v>
      </c>
      <c r="G166" s="13">
        <v>22151.767</v>
      </c>
      <c r="H166" s="13">
        <v>5096347.6209999966</v>
      </c>
      <c r="I166" s="13"/>
      <c r="J166" s="13">
        <v>686.35</v>
      </c>
      <c r="K166" s="13">
        <v>68568.405000000028</v>
      </c>
      <c r="L166" s="13">
        <v>459.39699999999999</v>
      </c>
      <c r="M166" s="13">
        <v>69714.152000000031</v>
      </c>
      <c r="N166" s="17">
        <f t="shared" si="10"/>
        <v>4311094.18</v>
      </c>
      <c r="O166" s="17">
        <f t="shared" si="11"/>
        <v>543918.64599999995</v>
      </c>
      <c r="P166" s="17">
        <f t="shared" si="12"/>
        <v>288437.78299999679</v>
      </c>
      <c r="Q166" s="17">
        <f t="shared" si="13"/>
        <v>22611.164000000001</v>
      </c>
      <c r="R166" s="17">
        <f t="shared" si="14"/>
        <v>5166061.7729999963</v>
      </c>
    </row>
    <row r="167" spans="1:18" ht="18.75" customHeight="1" x14ac:dyDescent="0.25">
      <c r="A167" s="8" t="s">
        <v>15</v>
      </c>
      <c r="B167" s="8" t="s">
        <v>48</v>
      </c>
      <c r="C167" s="9" t="s">
        <v>49</v>
      </c>
      <c r="D167" s="10"/>
      <c r="E167" s="10">
        <v>705922.78299999994</v>
      </c>
      <c r="F167" s="10">
        <v>105408.978</v>
      </c>
      <c r="G167" s="10">
        <v>61457.979000000007</v>
      </c>
      <c r="H167" s="10">
        <v>872789.74</v>
      </c>
      <c r="I167" s="10"/>
      <c r="J167" s="10">
        <v>4477.4089999999997</v>
      </c>
      <c r="K167" s="10">
        <v>141954.63</v>
      </c>
      <c r="L167" s="10">
        <v>24176.593000000001</v>
      </c>
      <c r="M167" s="10">
        <v>170608.63199999998</v>
      </c>
      <c r="N167" s="16">
        <f t="shared" si="10"/>
        <v>0</v>
      </c>
      <c r="O167" s="16">
        <f t="shared" si="11"/>
        <v>710400.19199999992</v>
      </c>
      <c r="P167" s="16">
        <f t="shared" si="12"/>
        <v>247363.60800000001</v>
      </c>
      <c r="Q167" s="16">
        <f t="shared" si="13"/>
        <v>85634.572000000015</v>
      </c>
      <c r="R167" s="16">
        <f t="shared" si="14"/>
        <v>1043398.372</v>
      </c>
    </row>
    <row r="168" spans="1:18" ht="18.75" customHeight="1" x14ac:dyDescent="0.25">
      <c r="A168" s="11" t="s">
        <v>16</v>
      </c>
      <c r="B168" s="11" t="s">
        <v>27</v>
      </c>
      <c r="C168" s="12" t="s">
        <v>28</v>
      </c>
      <c r="D168" s="13"/>
      <c r="E168" s="13">
        <v>392139.65399999998</v>
      </c>
      <c r="F168" s="13"/>
      <c r="G168" s="13"/>
      <c r="H168" s="13">
        <v>392139.65399999998</v>
      </c>
      <c r="I168" s="13"/>
      <c r="J168" s="13">
        <v>805142.60699999996</v>
      </c>
      <c r="K168" s="13"/>
      <c r="L168" s="13"/>
      <c r="M168" s="13">
        <v>805142.60699999996</v>
      </c>
      <c r="N168" s="17">
        <f t="shared" si="10"/>
        <v>0</v>
      </c>
      <c r="O168" s="17">
        <f t="shared" si="11"/>
        <v>1197282.2609999999</v>
      </c>
      <c r="P168" s="17">
        <f t="shared" si="12"/>
        <v>0</v>
      </c>
      <c r="Q168" s="17">
        <f t="shared" si="13"/>
        <v>0</v>
      </c>
      <c r="R168" s="17">
        <f t="shared" si="14"/>
        <v>1197282.2609999999</v>
      </c>
    </row>
    <row r="169" spans="1:18" ht="18.75" customHeight="1" x14ac:dyDescent="0.25">
      <c r="A169" s="8" t="s">
        <v>16</v>
      </c>
      <c r="B169" s="8" t="s">
        <v>30</v>
      </c>
      <c r="C169" s="9" t="s">
        <v>31</v>
      </c>
      <c r="D169" s="10">
        <v>1084.3</v>
      </c>
      <c r="E169" s="10"/>
      <c r="F169" s="10"/>
      <c r="G169" s="10"/>
      <c r="H169" s="10">
        <v>1084.3</v>
      </c>
      <c r="I169" s="10">
        <v>1022609</v>
      </c>
      <c r="J169" s="10"/>
      <c r="K169" s="10"/>
      <c r="L169" s="10"/>
      <c r="M169" s="10">
        <v>1022609</v>
      </c>
      <c r="N169" s="16">
        <f t="shared" si="10"/>
        <v>1023693.3</v>
      </c>
      <c r="O169" s="16">
        <f t="shared" si="11"/>
        <v>0</v>
      </c>
      <c r="P169" s="16">
        <f t="shared" si="12"/>
        <v>0</v>
      </c>
      <c r="Q169" s="16">
        <f t="shared" si="13"/>
        <v>0</v>
      </c>
      <c r="R169" s="16">
        <f t="shared" si="14"/>
        <v>1023693.3</v>
      </c>
    </row>
    <row r="170" spans="1:18" ht="18.75" customHeight="1" x14ac:dyDescent="0.25">
      <c r="A170" s="11" t="s">
        <v>16</v>
      </c>
      <c r="B170" s="11" t="s">
        <v>34</v>
      </c>
      <c r="C170" s="12" t="s">
        <v>35</v>
      </c>
      <c r="D170" s="13">
        <v>2100</v>
      </c>
      <c r="E170" s="13">
        <v>1044026.345</v>
      </c>
      <c r="F170" s="13"/>
      <c r="G170" s="13">
        <v>3172.2869999999989</v>
      </c>
      <c r="H170" s="13">
        <v>1049298.632</v>
      </c>
      <c r="I170" s="13"/>
      <c r="J170" s="13">
        <v>2272.1010000000001</v>
      </c>
      <c r="K170" s="13"/>
      <c r="L170" s="13"/>
      <c r="M170" s="13">
        <v>2272.1010000000001</v>
      </c>
      <c r="N170" s="17">
        <f t="shared" si="10"/>
        <v>2100</v>
      </c>
      <c r="O170" s="17">
        <f t="shared" si="11"/>
        <v>1046298.446</v>
      </c>
      <c r="P170" s="17">
        <f t="shared" si="12"/>
        <v>0</v>
      </c>
      <c r="Q170" s="17">
        <f t="shared" si="13"/>
        <v>3172.2869999999989</v>
      </c>
      <c r="R170" s="17">
        <f t="shared" si="14"/>
        <v>1051570.733</v>
      </c>
    </row>
    <row r="171" spans="1:18" ht="18.75" customHeight="1" x14ac:dyDescent="0.25">
      <c r="A171" s="8" t="s">
        <v>16</v>
      </c>
      <c r="B171" s="8" t="s">
        <v>37</v>
      </c>
      <c r="C171" s="9" t="s">
        <v>38</v>
      </c>
      <c r="D171" s="10"/>
      <c r="E171" s="10">
        <v>436109.58400000009</v>
      </c>
      <c r="F171" s="10"/>
      <c r="G171" s="10"/>
      <c r="H171" s="10">
        <v>436109.58400000009</v>
      </c>
      <c r="I171" s="10"/>
      <c r="J171" s="10"/>
      <c r="K171" s="10"/>
      <c r="L171" s="10"/>
      <c r="M171" s="10"/>
      <c r="N171" s="16">
        <f t="shared" si="10"/>
        <v>0</v>
      </c>
      <c r="O171" s="16">
        <f t="shared" si="11"/>
        <v>436109.58400000009</v>
      </c>
      <c r="P171" s="16">
        <f t="shared" si="12"/>
        <v>0</v>
      </c>
      <c r="Q171" s="16">
        <f t="shared" si="13"/>
        <v>0</v>
      </c>
      <c r="R171" s="16">
        <f t="shared" si="14"/>
        <v>436109.58400000009</v>
      </c>
    </row>
    <row r="172" spans="1:18" ht="18.75" customHeight="1" x14ac:dyDescent="0.25">
      <c r="A172" s="11" t="s">
        <v>16</v>
      </c>
      <c r="B172" s="11" t="s">
        <v>41</v>
      </c>
      <c r="C172" s="12" t="s">
        <v>21</v>
      </c>
      <c r="D172" s="13">
        <v>24410</v>
      </c>
      <c r="E172" s="13"/>
      <c r="F172" s="13"/>
      <c r="G172" s="13"/>
      <c r="H172" s="13">
        <v>24410</v>
      </c>
      <c r="I172" s="13"/>
      <c r="J172" s="13"/>
      <c r="K172" s="13"/>
      <c r="L172" s="13"/>
      <c r="M172" s="13"/>
      <c r="N172" s="17">
        <f t="shared" si="10"/>
        <v>24410</v>
      </c>
      <c r="O172" s="17">
        <f t="shared" si="11"/>
        <v>0</v>
      </c>
      <c r="P172" s="17">
        <f t="shared" si="12"/>
        <v>0</v>
      </c>
      <c r="Q172" s="17">
        <f t="shared" si="13"/>
        <v>0</v>
      </c>
      <c r="R172" s="17">
        <f t="shared" si="14"/>
        <v>24410</v>
      </c>
    </row>
    <row r="173" spans="1:18" ht="18.75" customHeight="1" x14ac:dyDescent="0.25">
      <c r="A173" s="8" t="s">
        <v>16</v>
      </c>
      <c r="B173" s="8" t="s">
        <v>44</v>
      </c>
      <c r="C173" s="9" t="s">
        <v>45</v>
      </c>
      <c r="D173" s="10">
        <v>70219.66</v>
      </c>
      <c r="E173" s="10">
        <v>1970163.3740000001</v>
      </c>
      <c r="F173" s="10">
        <v>448633.30899999919</v>
      </c>
      <c r="G173" s="10"/>
      <c r="H173" s="10">
        <v>2489016.3429999994</v>
      </c>
      <c r="I173" s="10"/>
      <c r="J173" s="10">
        <v>158156.76999999999</v>
      </c>
      <c r="K173" s="10">
        <v>59852.676999999981</v>
      </c>
      <c r="L173" s="10">
        <v>31.1</v>
      </c>
      <c r="M173" s="10">
        <v>218040.54699999999</v>
      </c>
      <c r="N173" s="16">
        <f t="shared" si="10"/>
        <v>70219.66</v>
      </c>
      <c r="O173" s="16">
        <f t="shared" si="11"/>
        <v>2128320.1439999999</v>
      </c>
      <c r="P173" s="16">
        <f t="shared" si="12"/>
        <v>508485.98599999916</v>
      </c>
      <c r="Q173" s="16">
        <f t="shared" si="13"/>
        <v>31.1</v>
      </c>
      <c r="R173" s="16">
        <f t="shared" si="14"/>
        <v>2707056.8899999992</v>
      </c>
    </row>
    <row r="174" spans="1:18" ht="18.75" customHeight="1" x14ac:dyDescent="0.25">
      <c r="A174" s="11" t="s">
        <v>16</v>
      </c>
      <c r="B174" s="11" t="s">
        <v>50</v>
      </c>
      <c r="C174" s="12" t="s">
        <v>43</v>
      </c>
      <c r="D174" s="13">
        <v>20082.810000000001</v>
      </c>
      <c r="E174" s="13">
        <v>120630.455</v>
      </c>
      <c r="F174" s="13">
        <v>51461.151000000013</v>
      </c>
      <c r="G174" s="13"/>
      <c r="H174" s="13">
        <v>192174.41600000003</v>
      </c>
      <c r="I174" s="13"/>
      <c r="J174" s="13"/>
      <c r="K174" s="13">
        <v>337168.27600000001</v>
      </c>
      <c r="L174" s="13"/>
      <c r="M174" s="13">
        <v>337168.27600000001</v>
      </c>
      <c r="N174" s="17">
        <f t="shared" si="10"/>
        <v>20082.810000000001</v>
      </c>
      <c r="O174" s="17">
        <f t="shared" si="11"/>
        <v>120630.455</v>
      </c>
      <c r="P174" s="17">
        <f t="shared" si="12"/>
        <v>388629.42700000003</v>
      </c>
      <c r="Q174" s="17">
        <f t="shared" si="13"/>
        <v>0</v>
      </c>
      <c r="R174" s="17">
        <f t="shared" si="14"/>
        <v>529342.69200000004</v>
      </c>
    </row>
    <row r="175" spans="1:18" ht="18.75" customHeight="1" x14ac:dyDescent="0.25">
      <c r="A175" s="8" t="s">
        <v>16</v>
      </c>
      <c r="B175" s="8" t="s">
        <v>26</v>
      </c>
      <c r="C175" s="9" t="s">
        <v>21</v>
      </c>
      <c r="D175" s="10"/>
      <c r="E175" s="10"/>
      <c r="F175" s="10">
        <v>440386.80800000002</v>
      </c>
      <c r="G175" s="10"/>
      <c r="H175" s="10">
        <v>440386.80800000002</v>
      </c>
      <c r="I175" s="10"/>
      <c r="J175" s="10"/>
      <c r="K175" s="10">
        <v>652330.50900000008</v>
      </c>
      <c r="L175" s="10">
        <v>1074.922</v>
      </c>
      <c r="M175" s="10">
        <v>653405.4310000001</v>
      </c>
      <c r="N175" s="16">
        <f t="shared" si="10"/>
        <v>0</v>
      </c>
      <c r="O175" s="16">
        <f t="shared" si="11"/>
        <v>0</v>
      </c>
      <c r="P175" s="16">
        <f t="shared" si="12"/>
        <v>1092717.317</v>
      </c>
      <c r="Q175" s="16">
        <f t="shared" si="13"/>
        <v>1074.922</v>
      </c>
      <c r="R175" s="16">
        <f t="shared" si="14"/>
        <v>1093792.2390000001</v>
      </c>
    </row>
    <row r="176" spans="1:18" ht="18.75" customHeight="1" x14ac:dyDescent="0.25">
      <c r="A176" s="11" t="s">
        <v>16</v>
      </c>
      <c r="B176" s="11" t="s">
        <v>53</v>
      </c>
      <c r="C176" s="12" t="s">
        <v>43</v>
      </c>
      <c r="D176" s="13"/>
      <c r="E176" s="13"/>
      <c r="F176" s="13">
        <v>59843.50499999999</v>
      </c>
      <c r="G176" s="13"/>
      <c r="H176" s="13">
        <v>59843.50499999999</v>
      </c>
      <c r="I176" s="13"/>
      <c r="J176" s="13"/>
      <c r="K176" s="13">
        <v>287664.46299999999</v>
      </c>
      <c r="L176" s="13">
        <v>3850.8649999999998</v>
      </c>
      <c r="M176" s="13">
        <v>291515.32799999998</v>
      </c>
      <c r="N176" s="17">
        <f t="shared" si="10"/>
        <v>0</v>
      </c>
      <c r="O176" s="17">
        <f t="shared" si="11"/>
        <v>0</v>
      </c>
      <c r="P176" s="17">
        <f t="shared" si="12"/>
        <v>347507.96799999999</v>
      </c>
      <c r="Q176" s="17">
        <f t="shared" si="13"/>
        <v>3850.8649999999998</v>
      </c>
      <c r="R176" s="17">
        <f t="shared" si="14"/>
        <v>351358.83299999998</v>
      </c>
    </row>
    <row r="177" spans="1:18" ht="18.75" customHeight="1" x14ac:dyDescent="0.25">
      <c r="A177" s="8" t="s">
        <v>16</v>
      </c>
      <c r="B177" s="8" t="s">
        <v>39</v>
      </c>
      <c r="C177" s="9" t="s">
        <v>40</v>
      </c>
      <c r="D177" s="10"/>
      <c r="E177" s="10">
        <v>2345256.7059999998</v>
      </c>
      <c r="F177" s="10">
        <v>2891.9749999999999</v>
      </c>
      <c r="G177" s="10">
        <v>23175.010999999999</v>
      </c>
      <c r="H177" s="10">
        <v>2371323.6919999998</v>
      </c>
      <c r="I177" s="10"/>
      <c r="J177" s="10">
        <v>1018607.751</v>
      </c>
      <c r="K177" s="10">
        <v>2635.9549999999999</v>
      </c>
      <c r="L177" s="10">
        <v>24328.052</v>
      </c>
      <c r="M177" s="10">
        <v>1045571.758</v>
      </c>
      <c r="N177" s="16">
        <f t="shared" si="10"/>
        <v>0</v>
      </c>
      <c r="O177" s="16">
        <f t="shared" si="11"/>
        <v>3363864.4569999999</v>
      </c>
      <c r="P177" s="16">
        <f t="shared" si="12"/>
        <v>5527.93</v>
      </c>
      <c r="Q177" s="16">
        <f t="shared" si="13"/>
        <v>47503.062999999995</v>
      </c>
      <c r="R177" s="16">
        <f t="shared" si="14"/>
        <v>3416895.4499999997</v>
      </c>
    </row>
    <row r="178" spans="1:18" ht="18.75" customHeight="1" x14ac:dyDescent="0.25">
      <c r="A178" s="11" t="s">
        <v>16</v>
      </c>
      <c r="B178" s="11" t="s">
        <v>55</v>
      </c>
      <c r="C178" s="12" t="s">
        <v>56</v>
      </c>
      <c r="D178" s="13"/>
      <c r="E178" s="13">
        <v>441045.57599999988</v>
      </c>
      <c r="F178" s="13"/>
      <c r="G178" s="13">
        <v>310</v>
      </c>
      <c r="H178" s="13">
        <v>441355.57599999988</v>
      </c>
      <c r="I178" s="13"/>
      <c r="J178" s="13">
        <v>217662.05499999999</v>
      </c>
      <c r="K178" s="13"/>
      <c r="L178" s="13">
        <v>12607.161</v>
      </c>
      <c r="M178" s="13">
        <v>230269.21599999999</v>
      </c>
      <c r="N178" s="17">
        <f t="shared" si="10"/>
        <v>0</v>
      </c>
      <c r="O178" s="17">
        <f t="shared" si="11"/>
        <v>658707.63099999982</v>
      </c>
      <c r="P178" s="17">
        <f t="shared" si="12"/>
        <v>0</v>
      </c>
      <c r="Q178" s="17">
        <f t="shared" si="13"/>
        <v>12917.161</v>
      </c>
      <c r="R178" s="17">
        <f t="shared" si="14"/>
        <v>671624.7919999999</v>
      </c>
    </row>
    <row r="179" spans="1:18" ht="18.75" customHeight="1" x14ac:dyDescent="0.25">
      <c r="A179" s="8" t="s">
        <v>16</v>
      </c>
      <c r="B179" s="8" t="s">
        <v>67</v>
      </c>
      <c r="C179" s="9" t="s">
        <v>66</v>
      </c>
      <c r="D179" s="10"/>
      <c r="E179" s="10"/>
      <c r="F179" s="10"/>
      <c r="G179" s="10">
        <v>22545.644</v>
      </c>
      <c r="H179" s="10">
        <v>22545.644</v>
      </c>
      <c r="I179" s="10"/>
      <c r="J179" s="10"/>
      <c r="K179" s="10"/>
      <c r="L179" s="10"/>
      <c r="M179" s="10"/>
      <c r="N179" s="16">
        <f t="shared" si="10"/>
        <v>0</v>
      </c>
      <c r="O179" s="16">
        <f t="shared" si="11"/>
        <v>0</v>
      </c>
      <c r="P179" s="16">
        <f t="shared" si="12"/>
        <v>0</v>
      </c>
      <c r="Q179" s="16">
        <f t="shared" si="13"/>
        <v>22545.644</v>
      </c>
      <c r="R179" s="16">
        <f t="shared" si="14"/>
        <v>22545.644</v>
      </c>
    </row>
    <row r="180" spans="1:18" ht="18.75" customHeight="1" x14ac:dyDescent="0.25">
      <c r="A180" s="11" t="s">
        <v>16</v>
      </c>
      <c r="B180" s="11" t="s">
        <v>57</v>
      </c>
      <c r="C180" s="12" t="s">
        <v>31</v>
      </c>
      <c r="D180" s="13">
        <v>12106.343999999999</v>
      </c>
      <c r="E180" s="13"/>
      <c r="F180" s="13">
        <v>14681.572</v>
      </c>
      <c r="G180" s="13">
        <v>2333.66</v>
      </c>
      <c r="H180" s="13">
        <v>29121.575999999997</v>
      </c>
      <c r="I180" s="13">
        <v>24410</v>
      </c>
      <c r="J180" s="13">
        <v>48.795000000000002</v>
      </c>
      <c r="K180" s="13">
        <v>15.9</v>
      </c>
      <c r="L180" s="13"/>
      <c r="M180" s="13">
        <v>24474.695</v>
      </c>
      <c r="N180" s="17">
        <f t="shared" si="10"/>
        <v>36516.343999999997</v>
      </c>
      <c r="O180" s="17">
        <f t="shared" si="11"/>
        <v>48.795000000000002</v>
      </c>
      <c r="P180" s="17">
        <f t="shared" si="12"/>
        <v>14697.472</v>
      </c>
      <c r="Q180" s="17">
        <f t="shared" si="13"/>
        <v>2333.66</v>
      </c>
      <c r="R180" s="17">
        <f t="shared" si="14"/>
        <v>53596.270999999993</v>
      </c>
    </row>
    <row r="181" spans="1:18" ht="18.75" customHeight="1" x14ac:dyDescent="0.25">
      <c r="A181" s="8" t="s">
        <v>16</v>
      </c>
      <c r="B181" s="8" t="s">
        <v>29</v>
      </c>
      <c r="C181" s="9" t="s">
        <v>25</v>
      </c>
      <c r="D181" s="10">
        <v>283664.511</v>
      </c>
      <c r="E181" s="10">
        <v>576780.20799999998</v>
      </c>
      <c r="F181" s="10">
        <v>150423.92499999999</v>
      </c>
      <c r="G181" s="10">
        <v>15.2</v>
      </c>
      <c r="H181" s="10">
        <v>1010883.844</v>
      </c>
      <c r="I181" s="10"/>
      <c r="J181" s="10">
        <v>903259.28399999999</v>
      </c>
      <c r="K181" s="10">
        <v>205905.83900000001</v>
      </c>
      <c r="L181" s="10">
        <v>460</v>
      </c>
      <c r="M181" s="10">
        <v>1109625.1229999999</v>
      </c>
      <c r="N181" s="16">
        <f t="shared" si="10"/>
        <v>283664.511</v>
      </c>
      <c r="O181" s="16">
        <f t="shared" si="11"/>
        <v>1480039.4920000001</v>
      </c>
      <c r="P181" s="16">
        <f t="shared" si="12"/>
        <v>356329.76399999997</v>
      </c>
      <c r="Q181" s="16">
        <f t="shared" si="13"/>
        <v>475.2</v>
      </c>
      <c r="R181" s="16">
        <f t="shared" si="14"/>
        <v>2120508.9670000002</v>
      </c>
    </row>
    <row r="182" spans="1:18" ht="18.75" customHeight="1" x14ac:dyDescent="0.25">
      <c r="A182" s="11" t="s">
        <v>16</v>
      </c>
      <c r="B182" s="11" t="s">
        <v>60</v>
      </c>
      <c r="C182" s="12" t="s">
        <v>33</v>
      </c>
      <c r="D182" s="13">
        <v>84847.040000000008</v>
      </c>
      <c r="E182" s="13"/>
      <c r="F182" s="13"/>
      <c r="G182" s="13"/>
      <c r="H182" s="13">
        <v>84847.040000000008</v>
      </c>
      <c r="I182" s="13"/>
      <c r="J182" s="13"/>
      <c r="K182" s="13"/>
      <c r="L182" s="13">
        <v>2806.0990000000002</v>
      </c>
      <c r="M182" s="13">
        <v>2806.0990000000002</v>
      </c>
      <c r="N182" s="17">
        <f t="shared" si="10"/>
        <v>84847.040000000008</v>
      </c>
      <c r="O182" s="17">
        <f t="shared" si="11"/>
        <v>0</v>
      </c>
      <c r="P182" s="17">
        <f t="shared" si="12"/>
        <v>0</v>
      </c>
      <c r="Q182" s="17">
        <f t="shared" si="13"/>
        <v>2806.0990000000002</v>
      </c>
      <c r="R182" s="17">
        <f t="shared" si="14"/>
        <v>87653.13900000001</v>
      </c>
    </row>
    <row r="183" spans="1:18" ht="18.75" customHeight="1" x14ac:dyDescent="0.25">
      <c r="A183" s="8" t="s">
        <v>16</v>
      </c>
      <c r="B183" s="8" t="s">
        <v>59</v>
      </c>
      <c r="C183" s="9" t="s">
        <v>52</v>
      </c>
      <c r="D183" s="10">
        <v>56583</v>
      </c>
      <c r="E183" s="10"/>
      <c r="F183" s="10"/>
      <c r="G183" s="10">
        <v>1970</v>
      </c>
      <c r="H183" s="10">
        <v>58553</v>
      </c>
      <c r="I183" s="10"/>
      <c r="J183" s="10">
        <v>4946</v>
      </c>
      <c r="K183" s="10"/>
      <c r="L183" s="10">
        <v>5210</v>
      </c>
      <c r="M183" s="10">
        <v>10156</v>
      </c>
      <c r="N183" s="16">
        <f t="shared" si="10"/>
        <v>56583</v>
      </c>
      <c r="O183" s="16">
        <f t="shared" si="11"/>
        <v>4946</v>
      </c>
      <c r="P183" s="16">
        <f t="shared" si="12"/>
        <v>0</v>
      </c>
      <c r="Q183" s="16">
        <f t="shared" si="13"/>
        <v>7180</v>
      </c>
      <c r="R183" s="16">
        <f t="shared" si="14"/>
        <v>68709</v>
      </c>
    </row>
    <row r="184" spans="1:18" ht="18.75" customHeight="1" x14ac:dyDescent="0.25">
      <c r="A184" s="11" t="s">
        <v>16</v>
      </c>
      <c r="B184" s="11" t="s">
        <v>46</v>
      </c>
      <c r="C184" s="12" t="s">
        <v>21</v>
      </c>
      <c r="D184" s="13">
        <v>84981.98</v>
      </c>
      <c r="E184" s="13">
        <v>25026.07</v>
      </c>
      <c r="F184" s="13">
        <v>161002.114</v>
      </c>
      <c r="G184" s="13"/>
      <c r="H184" s="13">
        <v>271010.16399999999</v>
      </c>
      <c r="I184" s="13"/>
      <c r="J184" s="13"/>
      <c r="K184" s="13">
        <v>160915.821</v>
      </c>
      <c r="L184" s="13"/>
      <c r="M184" s="13">
        <v>160915.821</v>
      </c>
      <c r="N184" s="17">
        <f t="shared" si="10"/>
        <v>84981.98</v>
      </c>
      <c r="O184" s="17">
        <f t="shared" si="11"/>
        <v>25026.07</v>
      </c>
      <c r="P184" s="17">
        <f t="shared" si="12"/>
        <v>321917.935</v>
      </c>
      <c r="Q184" s="17">
        <f t="shared" si="13"/>
        <v>0</v>
      </c>
      <c r="R184" s="17">
        <f t="shared" si="14"/>
        <v>431925.98499999999</v>
      </c>
    </row>
    <row r="185" spans="1:18" ht="18.75" customHeight="1" x14ac:dyDescent="0.25">
      <c r="A185" s="8" t="s">
        <v>16</v>
      </c>
      <c r="B185" s="8" t="s">
        <v>32</v>
      </c>
      <c r="C185" s="9" t="s">
        <v>33</v>
      </c>
      <c r="D185" s="10">
        <v>33527.5</v>
      </c>
      <c r="E185" s="10">
        <v>591929.74199999997</v>
      </c>
      <c r="F185" s="10">
        <v>202872.57199999999</v>
      </c>
      <c r="G185" s="10">
        <v>8151.4190000000008</v>
      </c>
      <c r="H185" s="10">
        <v>836481.23300000001</v>
      </c>
      <c r="I185" s="10"/>
      <c r="J185" s="10">
        <v>264668.62599999999</v>
      </c>
      <c r="K185" s="10">
        <v>1002962.376</v>
      </c>
      <c r="L185" s="10">
        <v>585224.54299999995</v>
      </c>
      <c r="M185" s="10">
        <v>1852855.5449999999</v>
      </c>
      <c r="N185" s="16">
        <f t="shared" si="10"/>
        <v>33527.5</v>
      </c>
      <c r="O185" s="16">
        <f t="shared" si="11"/>
        <v>856598.36800000002</v>
      </c>
      <c r="P185" s="16">
        <f t="shared" si="12"/>
        <v>1205834.9480000001</v>
      </c>
      <c r="Q185" s="16">
        <f t="shared" si="13"/>
        <v>593375.96199999994</v>
      </c>
      <c r="R185" s="16">
        <f t="shared" si="14"/>
        <v>2689336.7779999999</v>
      </c>
    </row>
    <row r="186" spans="1:18" ht="18.75" customHeight="1" x14ac:dyDescent="0.25">
      <c r="A186" s="11" t="s">
        <v>16</v>
      </c>
      <c r="B186" s="11" t="s">
        <v>54</v>
      </c>
      <c r="C186" s="12" t="s">
        <v>28</v>
      </c>
      <c r="D186" s="13">
        <v>94375</v>
      </c>
      <c r="E186" s="13"/>
      <c r="F186" s="13">
        <v>869341.51200000395</v>
      </c>
      <c r="G186" s="13">
        <v>16505.777999999998</v>
      </c>
      <c r="H186" s="13">
        <v>980222.290000004</v>
      </c>
      <c r="I186" s="13"/>
      <c r="J186" s="13"/>
      <c r="K186" s="13">
        <v>311800.24700000189</v>
      </c>
      <c r="L186" s="13">
        <v>6265.7639999999992</v>
      </c>
      <c r="M186" s="13">
        <v>318066.01100000192</v>
      </c>
      <c r="N186" s="17">
        <f t="shared" si="10"/>
        <v>94375</v>
      </c>
      <c r="O186" s="17">
        <f t="shared" si="11"/>
        <v>0</v>
      </c>
      <c r="P186" s="17">
        <f t="shared" si="12"/>
        <v>1181141.7590000059</v>
      </c>
      <c r="Q186" s="17">
        <f t="shared" si="13"/>
        <v>22771.541999999998</v>
      </c>
      <c r="R186" s="17">
        <f t="shared" si="14"/>
        <v>1298288.301000006</v>
      </c>
    </row>
    <row r="187" spans="1:18" ht="18.75" customHeight="1" x14ac:dyDescent="0.25">
      <c r="A187" s="8" t="s">
        <v>16</v>
      </c>
      <c r="B187" s="8" t="s">
        <v>63</v>
      </c>
      <c r="C187" s="9" t="s">
        <v>64</v>
      </c>
      <c r="D187" s="10"/>
      <c r="E187" s="10">
        <v>25868.86</v>
      </c>
      <c r="F187" s="10"/>
      <c r="G187" s="10"/>
      <c r="H187" s="10">
        <v>25868.86</v>
      </c>
      <c r="I187" s="10">
        <v>25121.84</v>
      </c>
      <c r="J187" s="10"/>
      <c r="K187" s="10"/>
      <c r="L187" s="10"/>
      <c r="M187" s="10">
        <v>25121.84</v>
      </c>
      <c r="N187" s="16">
        <f t="shared" si="10"/>
        <v>25121.84</v>
      </c>
      <c r="O187" s="16">
        <f t="shared" si="11"/>
        <v>25868.86</v>
      </c>
      <c r="P187" s="16">
        <f t="shared" si="12"/>
        <v>0</v>
      </c>
      <c r="Q187" s="16">
        <f t="shared" si="13"/>
        <v>0</v>
      </c>
      <c r="R187" s="16">
        <f t="shared" si="14"/>
        <v>50990.7</v>
      </c>
    </row>
    <row r="188" spans="1:18" ht="18.75" customHeight="1" x14ac:dyDescent="0.25">
      <c r="A188" s="11" t="s">
        <v>16</v>
      </c>
      <c r="B188" s="11" t="s">
        <v>62</v>
      </c>
      <c r="C188" s="12" t="s">
        <v>35</v>
      </c>
      <c r="D188" s="13">
        <v>1389.4949999999999</v>
      </c>
      <c r="E188" s="13"/>
      <c r="F188" s="13"/>
      <c r="G188" s="13"/>
      <c r="H188" s="13">
        <v>1389.4949999999999</v>
      </c>
      <c r="I188" s="13"/>
      <c r="J188" s="13"/>
      <c r="K188" s="13"/>
      <c r="L188" s="13">
        <v>1.802</v>
      </c>
      <c r="M188" s="13">
        <v>1.802</v>
      </c>
      <c r="N188" s="17">
        <f t="shared" si="10"/>
        <v>1389.4949999999999</v>
      </c>
      <c r="O188" s="17">
        <f t="shared" si="11"/>
        <v>0</v>
      </c>
      <c r="P188" s="17">
        <f t="shared" si="12"/>
        <v>0</v>
      </c>
      <c r="Q188" s="17">
        <f t="shared" si="13"/>
        <v>1.802</v>
      </c>
      <c r="R188" s="17">
        <f t="shared" si="14"/>
        <v>1391.2969999999998</v>
      </c>
    </row>
    <row r="189" spans="1:18" ht="18.75" customHeight="1" x14ac:dyDescent="0.25">
      <c r="A189" s="8" t="s">
        <v>16</v>
      </c>
      <c r="B189" s="8" t="s">
        <v>22</v>
      </c>
      <c r="C189" s="9" t="s">
        <v>23</v>
      </c>
      <c r="D189" s="10">
        <v>587654.82000000007</v>
      </c>
      <c r="E189" s="10">
        <v>944524.1860000001</v>
      </c>
      <c r="F189" s="10">
        <v>2463193.6060000658</v>
      </c>
      <c r="G189" s="10">
        <v>466.60199999999998</v>
      </c>
      <c r="H189" s="10">
        <v>3995839.2140000658</v>
      </c>
      <c r="I189" s="10">
        <v>183928.663</v>
      </c>
      <c r="J189" s="10">
        <v>3546102.404000001</v>
      </c>
      <c r="K189" s="10">
        <v>2427149.2450000928</v>
      </c>
      <c r="L189" s="10">
        <v>9715.1419999999998</v>
      </c>
      <c r="M189" s="10">
        <v>6166895.454000094</v>
      </c>
      <c r="N189" s="16">
        <f t="shared" si="10"/>
        <v>771583.48300000001</v>
      </c>
      <c r="O189" s="16">
        <f t="shared" si="11"/>
        <v>4490626.5900000008</v>
      </c>
      <c r="P189" s="16">
        <f t="shared" si="12"/>
        <v>4890342.8510001581</v>
      </c>
      <c r="Q189" s="16">
        <f t="shared" si="13"/>
        <v>10181.744000000001</v>
      </c>
      <c r="R189" s="16">
        <f t="shared" si="14"/>
        <v>10162734.66800016</v>
      </c>
    </row>
    <row r="190" spans="1:18" ht="18.75" customHeight="1" x14ac:dyDescent="0.25">
      <c r="A190" s="11" t="s">
        <v>16</v>
      </c>
      <c r="B190" s="11" t="s">
        <v>42</v>
      </c>
      <c r="C190" s="12" t="s">
        <v>43</v>
      </c>
      <c r="D190" s="13">
        <v>36842.15</v>
      </c>
      <c r="E190" s="13"/>
      <c r="F190" s="13"/>
      <c r="G190" s="13">
        <v>1434146.818</v>
      </c>
      <c r="H190" s="13">
        <v>1470988.9679999999</v>
      </c>
      <c r="I190" s="13">
        <v>138114.285</v>
      </c>
      <c r="J190" s="13"/>
      <c r="K190" s="13">
        <v>831.64499999999998</v>
      </c>
      <c r="L190" s="13">
        <v>121759.352</v>
      </c>
      <c r="M190" s="13">
        <v>260705.28200000001</v>
      </c>
      <c r="N190" s="17">
        <f t="shared" si="10"/>
        <v>174956.435</v>
      </c>
      <c r="O190" s="17">
        <f t="shared" si="11"/>
        <v>0</v>
      </c>
      <c r="P190" s="17">
        <f t="shared" si="12"/>
        <v>831.64499999999998</v>
      </c>
      <c r="Q190" s="17">
        <f t="shared" si="13"/>
        <v>1555906.17</v>
      </c>
      <c r="R190" s="17">
        <f t="shared" si="14"/>
        <v>1731694.25</v>
      </c>
    </row>
    <row r="191" spans="1:18" ht="18.75" customHeight="1" x14ac:dyDescent="0.25">
      <c r="A191" s="8" t="s">
        <v>16</v>
      </c>
      <c r="B191" s="8" t="s">
        <v>51</v>
      </c>
      <c r="C191" s="9" t="s">
        <v>52</v>
      </c>
      <c r="D191" s="10"/>
      <c r="E191" s="10">
        <v>7937837</v>
      </c>
      <c r="F191" s="10">
        <v>1731566.9129999999</v>
      </c>
      <c r="G191" s="10">
        <v>36824</v>
      </c>
      <c r="H191" s="10">
        <v>9706227.9130000006</v>
      </c>
      <c r="I191" s="10"/>
      <c r="J191" s="10">
        <v>4397985</v>
      </c>
      <c r="K191" s="10">
        <v>1336911.3629999999</v>
      </c>
      <c r="L191" s="10">
        <v>62</v>
      </c>
      <c r="M191" s="10">
        <v>5734958.3629999999</v>
      </c>
      <c r="N191" s="16">
        <f t="shared" si="10"/>
        <v>0</v>
      </c>
      <c r="O191" s="16">
        <f t="shared" si="11"/>
        <v>12335822</v>
      </c>
      <c r="P191" s="16">
        <f t="shared" si="12"/>
        <v>3068478.2759999996</v>
      </c>
      <c r="Q191" s="16">
        <f t="shared" si="13"/>
        <v>36886</v>
      </c>
      <c r="R191" s="16">
        <f t="shared" si="14"/>
        <v>15441186.276000001</v>
      </c>
    </row>
    <row r="192" spans="1:18" ht="18.75" customHeight="1" x14ac:dyDescent="0.25">
      <c r="A192" s="11" t="s">
        <v>16</v>
      </c>
      <c r="B192" s="11" t="s">
        <v>36</v>
      </c>
      <c r="C192" s="12" t="s">
        <v>35</v>
      </c>
      <c r="D192" s="13">
        <v>3494571.4670000002</v>
      </c>
      <c r="E192" s="13">
        <v>575881.08299999987</v>
      </c>
      <c r="F192" s="13">
        <v>448160.27500000218</v>
      </c>
      <c r="G192" s="13">
        <v>407551.03100000002</v>
      </c>
      <c r="H192" s="13">
        <v>4926163.8560000025</v>
      </c>
      <c r="I192" s="13"/>
      <c r="J192" s="13"/>
      <c r="K192" s="13">
        <v>86924.919000000038</v>
      </c>
      <c r="L192" s="13">
        <v>517.02</v>
      </c>
      <c r="M192" s="13">
        <v>87441.939000000042</v>
      </c>
      <c r="N192" s="17">
        <f t="shared" si="10"/>
        <v>3494571.4670000002</v>
      </c>
      <c r="O192" s="17">
        <f t="shared" si="11"/>
        <v>575881.08299999987</v>
      </c>
      <c r="P192" s="17">
        <f t="shared" si="12"/>
        <v>535085.19400000223</v>
      </c>
      <c r="Q192" s="17">
        <f t="shared" si="13"/>
        <v>408068.05100000004</v>
      </c>
      <c r="R192" s="17">
        <f t="shared" si="14"/>
        <v>5013605.7950000027</v>
      </c>
    </row>
    <row r="193" spans="1:18" ht="18.75" customHeight="1" x14ac:dyDescent="0.25">
      <c r="A193" s="8" t="s">
        <v>16</v>
      </c>
      <c r="B193" s="8" t="s">
        <v>48</v>
      </c>
      <c r="C193" s="9" t="s">
        <v>49</v>
      </c>
      <c r="D193" s="10">
        <v>835.56299999999999</v>
      </c>
      <c r="E193" s="10">
        <v>632842.63099999994</v>
      </c>
      <c r="F193" s="10">
        <v>103947.73</v>
      </c>
      <c r="G193" s="10">
        <v>58022.571000000004</v>
      </c>
      <c r="H193" s="10">
        <v>795648.49499999988</v>
      </c>
      <c r="I193" s="10"/>
      <c r="J193" s="10">
        <v>6267.9119999999994</v>
      </c>
      <c r="K193" s="10">
        <v>103549.56299999999</v>
      </c>
      <c r="L193" s="10">
        <v>32267.21000000001</v>
      </c>
      <c r="M193" s="10">
        <v>142084.685</v>
      </c>
      <c r="N193" s="16">
        <f t="shared" si="10"/>
        <v>835.56299999999999</v>
      </c>
      <c r="O193" s="16">
        <f t="shared" si="11"/>
        <v>639110.54299999995</v>
      </c>
      <c r="P193" s="16">
        <f t="shared" si="12"/>
        <v>207497.29300000001</v>
      </c>
      <c r="Q193" s="16">
        <f t="shared" si="13"/>
        <v>90289.781000000017</v>
      </c>
      <c r="R193" s="16">
        <f t="shared" si="14"/>
        <v>937733.17999999993</v>
      </c>
    </row>
    <row r="194" spans="1:18" ht="18.75" customHeight="1" x14ac:dyDescent="0.25">
      <c r="A194" s="11" t="s">
        <v>68</v>
      </c>
      <c r="B194" s="11" t="s">
        <v>27</v>
      </c>
      <c r="C194" s="12" t="s">
        <v>28</v>
      </c>
      <c r="D194" s="13">
        <v>59698.756000000001</v>
      </c>
      <c r="E194" s="13">
        <v>396473.60900000011</v>
      </c>
      <c r="F194" s="13"/>
      <c r="G194" s="13"/>
      <c r="H194" s="13">
        <v>456172.36500000011</v>
      </c>
      <c r="I194" s="13"/>
      <c r="J194" s="13">
        <v>728051.29</v>
      </c>
      <c r="K194" s="13"/>
      <c r="L194" s="13"/>
      <c r="M194" s="13">
        <v>728051.29</v>
      </c>
      <c r="N194" s="17">
        <f t="shared" si="10"/>
        <v>59698.756000000001</v>
      </c>
      <c r="O194" s="17">
        <f t="shared" si="11"/>
        <v>1124524.8990000002</v>
      </c>
      <c r="P194" s="17">
        <f t="shared" si="12"/>
        <v>0</v>
      </c>
      <c r="Q194" s="17">
        <f t="shared" si="13"/>
        <v>0</v>
      </c>
      <c r="R194" s="17">
        <f t="shared" si="14"/>
        <v>1184223.6550000003</v>
      </c>
    </row>
    <row r="195" spans="1:18" ht="18.75" customHeight="1" x14ac:dyDescent="0.25">
      <c r="A195" s="8" t="s">
        <v>68</v>
      </c>
      <c r="B195" s="8" t="s">
        <v>30</v>
      </c>
      <c r="C195" s="9" t="s">
        <v>31</v>
      </c>
      <c r="D195" s="10">
        <v>124090.9</v>
      </c>
      <c r="E195" s="10"/>
      <c r="F195" s="10"/>
      <c r="G195" s="10"/>
      <c r="H195" s="10">
        <v>124090.9</v>
      </c>
      <c r="I195" s="10">
        <v>1034610</v>
      </c>
      <c r="J195" s="10"/>
      <c r="K195" s="10"/>
      <c r="L195" s="10"/>
      <c r="M195" s="10">
        <v>1034610</v>
      </c>
      <c r="N195" s="16">
        <f t="shared" si="10"/>
        <v>1158700.8999999999</v>
      </c>
      <c r="O195" s="16">
        <f t="shared" si="11"/>
        <v>0</v>
      </c>
      <c r="P195" s="16">
        <f t="shared" si="12"/>
        <v>0</v>
      </c>
      <c r="Q195" s="16">
        <f t="shared" si="13"/>
        <v>0</v>
      </c>
      <c r="R195" s="16">
        <f t="shared" si="14"/>
        <v>1158700.8999999999</v>
      </c>
    </row>
    <row r="196" spans="1:18" ht="18.75" customHeight="1" x14ac:dyDescent="0.25">
      <c r="A196" s="11" t="s">
        <v>68</v>
      </c>
      <c r="B196" s="11" t="s">
        <v>34</v>
      </c>
      <c r="C196" s="12" t="s">
        <v>35</v>
      </c>
      <c r="D196" s="13">
        <v>2101.6579999999999</v>
      </c>
      <c r="E196" s="13">
        <v>1327364.4720000001</v>
      </c>
      <c r="F196" s="13"/>
      <c r="G196" s="13">
        <v>1947.701</v>
      </c>
      <c r="H196" s="13">
        <v>1331413.831</v>
      </c>
      <c r="I196" s="13"/>
      <c r="J196" s="13">
        <v>2385.1799999999998</v>
      </c>
      <c r="K196" s="13"/>
      <c r="L196" s="13"/>
      <c r="M196" s="13">
        <v>2385.1799999999998</v>
      </c>
      <c r="N196" s="17">
        <f t="shared" si="10"/>
        <v>2101.6579999999999</v>
      </c>
      <c r="O196" s="17">
        <f t="shared" si="11"/>
        <v>1329749.652</v>
      </c>
      <c r="P196" s="17">
        <f t="shared" si="12"/>
        <v>0</v>
      </c>
      <c r="Q196" s="17">
        <f t="shared" si="13"/>
        <v>1947.701</v>
      </c>
      <c r="R196" s="17">
        <f t="shared" si="14"/>
        <v>1333799.0109999999</v>
      </c>
    </row>
    <row r="197" spans="1:18" ht="18.75" customHeight="1" x14ac:dyDescent="0.25">
      <c r="A197" s="8" t="s">
        <v>68</v>
      </c>
      <c r="B197" s="8" t="s">
        <v>37</v>
      </c>
      <c r="C197" s="9" t="s">
        <v>38</v>
      </c>
      <c r="D197" s="10"/>
      <c r="E197" s="10">
        <v>375525.625</v>
      </c>
      <c r="F197" s="10"/>
      <c r="G197" s="10"/>
      <c r="H197" s="10">
        <v>375525.625</v>
      </c>
      <c r="I197" s="10"/>
      <c r="J197" s="10"/>
      <c r="K197" s="10"/>
      <c r="L197" s="10"/>
      <c r="M197" s="10"/>
      <c r="N197" s="16">
        <f t="shared" ref="N197:N260" si="15">D197+I197</f>
        <v>0</v>
      </c>
      <c r="O197" s="16">
        <f t="shared" ref="O197:O260" si="16">E197+J197</f>
        <v>375525.625</v>
      </c>
      <c r="P197" s="16">
        <f t="shared" ref="P197:P260" si="17">F197+K197</f>
        <v>0</v>
      </c>
      <c r="Q197" s="16">
        <f t="shared" ref="Q197:Q260" si="18">G197+L197</f>
        <v>0</v>
      </c>
      <c r="R197" s="16">
        <f t="shared" ref="R197:R260" si="19">H197+M197</f>
        <v>375525.625</v>
      </c>
    </row>
    <row r="198" spans="1:18" ht="18.75" customHeight="1" x14ac:dyDescent="0.25">
      <c r="A198" s="11" t="s">
        <v>68</v>
      </c>
      <c r="B198" s="11" t="s">
        <v>44</v>
      </c>
      <c r="C198" s="12" t="s">
        <v>45</v>
      </c>
      <c r="D198" s="13">
        <v>196922.64</v>
      </c>
      <c r="E198" s="13">
        <v>1815208.1640000001</v>
      </c>
      <c r="F198" s="13">
        <v>415264.18499999918</v>
      </c>
      <c r="G198" s="13"/>
      <c r="H198" s="13">
        <v>2427394.9889999991</v>
      </c>
      <c r="I198" s="13"/>
      <c r="J198" s="13">
        <v>147882.799</v>
      </c>
      <c r="K198" s="13">
        <v>104525.04700000001</v>
      </c>
      <c r="L198" s="13"/>
      <c r="M198" s="13">
        <v>252407.84600000002</v>
      </c>
      <c r="N198" s="17">
        <f t="shared" si="15"/>
        <v>196922.64</v>
      </c>
      <c r="O198" s="17">
        <f t="shared" si="16"/>
        <v>1963090.963</v>
      </c>
      <c r="P198" s="17">
        <f t="shared" si="17"/>
        <v>519789.2319999992</v>
      </c>
      <c r="Q198" s="17">
        <f t="shared" si="18"/>
        <v>0</v>
      </c>
      <c r="R198" s="17">
        <f t="shared" si="19"/>
        <v>2679802.834999999</v>
      </c>
    </row>
    <row r="199" spans="1:18" ht="18.75" customHeight="1" x14ac:dyDescent="0.25">
      <c r="A199" s="8" t="s">
        <v>68</v>
      </c>
      <c r="B199" s="8" t="s">
        <v>50</v>
      </c>
      <c r="C199" s="9" t="s">
        <v>43</v>
      </c>
      <c r="D199" s="10">
        <v>61904.89</v>
      </c>
      <c r="E199" s="10">
        <v>93826.493000000002</v>
      </c>
      <c r="F199" s="10">
        <v>85310.39899999999</v>
      </c>
      <c r="G199" s="10"/>
      <c r="H199" s="10">
        <v>241041.78200000001</v>
      </c>
      <c r="I199" s="10"/>
      <c r="J199" s="10"/>
      <c r="K199" s="10">
        <v>426471.39700000011</v>
      </c>
      <c r="L199" s="10"/>
      <c r="M199" s="10">
        <v>426471.39700000011</v>
      </c>
      <c r="N199" s="16">
        <f t="shared" si="15"/>
        <v>61904.89</v>
      </c>
      <c r="O199" s="16">
        <f t="shared" si="16"/>
        <v>93826.493000000002</v>
      </c>
      <c r="P199" s="16">
        <f t="shared" si="17"/>
        <v>511781.79600000009</v>
      </c>
      <c r="Q199" s="16">
        <f t="shared" si="18"/>
        <v>0</v>
      </c>
      <c r="R199" s="16">
        <f t="shared" si="19"/>
        <v>667513.17900000012</v>
      </c>
    </row>
    <row r="200" spans="1:18" ht="18.75" customHeight="1" x14ac:dyDescent="0.25">
      <c r="A200" s="11" t="s">
        <v>68</v>
      </c>
      <c r="B200" s="11" t="s">
        <v>26</v>
      </c>
      <c r="C200" s="12" t="s">
        <v>21</v>
      </c>
      <c r="D200" s="13"/>
      <c r="E200" s="13"/>
      <c r="F200" s="13">
        <v>548917.3629999999</v>
      </c>
      <c r="G200" s="13"/>
      <c r="H200" s="13">
        <v>548917.3629999999</v>
      </c>
      <c r="I200" s="13"/>
      <c r="J200" s="13"/>
      <c r="K200" s="13">
        <v>774490.85100000049</v>
      </c>
      <c r="L200" s="13"/>
      <c r="M200" s="13">
        <v>774490.85100000049</v>
      </c>
      <c r="N200" s="17">
        <f t="shared" si="15"/>
        <v>0</v>
      </c>
      <c r="O200" s="17">
        <f t="shared" si="16"/>
        <v>0</v>
      </c>
      <c r="P200" s="17">
        <f t="shared" si="17"/>
        <v>1323408.2140000004</v>
      </c>
      <c r="Q200" s="17">
        <f t="shared" si="18"/>
        <v>0</v>
      </c>
      <c r="R200" s="17">
        <f t="shared" si="19"/>
        <v>1323408.2140000004</v>
      </c>
    </row>
    <row r="201" spans="1:18" ht="18.75" customHeight="1" x14ac:dyDescent="0.25">
      <c r="A201" s="8" t="s">
        <v>68</v>
      </c>
      <c r="B201" s="8" t="s">
        <v>53</v>
      </c>
      <c r="C201" s="9" t="s">
        <v>43</v>
      </c>
      <c r="D201" s="10"/>
      <c r="E201" s="10"/>
      <c r="F201" s="10">
        <v>109130.542</v>
      </c>
      <c r="G201" s="10"/>
      <c r="H201" s="10">
        <v>109130.542</v>
      </c>
      <c r="I201" s="10"/>
      <c r="J201" s="10"/>
      <c r="K201" s="10">
        <v>232551.8930000001</v>
      </c>
      <c r="L201" s="10">
        <v>7561.3360000000002</v>
      </c>
      <c r="M201" s="10">
        <v>240113.22900000011</v>
      </c>
      <c r="N201" s="16">
        <f t="shared" si="15"/>
        <v>0</v>
      </c>
      <c r="O201" s="16">
        <f t="shared" si="16"/>
        <v>0</v>
      </c>
      <c r="P201" s="16">
        <f t="shared" si="17"/>
        <v>341682.43500000011</v>
      </c>
      <c r="Q201" s="16">
        <f t="shared" si="18"/>
        <v>7561.3360000000002</v>
      </c>
      <c r="R201" s="16">
        <f t="shared" si="19"/>
        <v>349243.77100000012</v>
      </c>
    </row>
    <row r="202" spans="1:18" ht="18.75" customHeight="1" x14ac:dyDescent="0.25">
      <c r="A202" s="11" t="s">
        <v>68</v>
      </c>
      <c r="B202" s="11" t="s">
        <v>39</v>
      </c>
      <c r="C202" s="12" t="s">
        <v>40</v>
      </c>
      <c r="D202" s="13"/>
      <c r="E202" s="13">
        <v>2233372.554</v>
      </c>
      <c r="F202" s="13"/>
      <c r="G202" s="13">
        <v>1595.9880000000001</v>
      </c>
      <c r="H202" s="13">
        <v>2234968.5419999999</v>
      </c>
      <c r="I202" s="13"/>
      <c r="J202" s="13">
        <v>69232.112999999998</v>
      </c>
      <c r="K202" s="13"/>
      <c r="L202" s="13"/>
      <c r="M202" s="13">
        <v>69232.112999999998</v>
      </c>
      <c r="N202" s="17">
        <f t="shared" si="15"/>
        <v>0</v>
      </c>
      <c r="O202" s="17">
        <f t="shared" si="16"/>
        <v>2302604.6669999999</v>
      </c>
      <c r="P202" s="17">
        <f t="shared" si="17"/>
        <v>0</v>
      </c>
      <c r="Q202" s="17">
        <f t="shared" si="18"/>
        <v>1595.9880000000001</v>
      </c>
      <c r="R202" s="17">
        <f t="shared" si="19"/>
        <v>2304200.6549999998</v>
      </c>
    </row>
    <row r="203" spans="1:18" ht="18.75" customHeight="1" x14ac:dyDescent="0.25">
      <c r="A203" s="8" t="s">
        <v>68</v>
      </c>
      <c r="B203" s="8" t="s">
        <v>55</v>
      </c>
      <c r="C203" s="9" t="s">
        <v>56</v>
      </c>
      <c r="D203" s="10"/>
      <c r="E203" s="10">
        <v>502091.38500000001</v>
      </c>
      <c r="F203" s="10"/>
      <c r="G203" s="10"/>
      <c r="H203" s="10">
        <v>502091.38500000001</v>
      </c>
      <c r="I203" s="10">
        <v>4804.28</v>
      </c>
      <c r="J203" s="10">
        <v>160319.74100000001</v>
      </c>
      <c r="K203" s="10"/>
      <c r="L203" s="10">
        <v>4776.1660000000002</v>
      </c>
      <c r="M203" s="10">
        <v>169900.18700000001</v>
      </c>
      <c r="N203" s="16">
        <f t="shared" si="15"/>
        <v>4804.28</v>
      </c>
      <c r="O203" s="16">
        <f t="shared" si="16"/>
        <v>662411.12600000005</v>
      </c>
      <c r="P203" s="16">
        <f t="shared" si="17"/>
        <v>0</v>
      </c>
      <c r="Q203" s="16">
        <f t="shared" si="18"/>
        <v>4776.1660000000002</v>
      </c>
      <c r="R203" s="16">
        <f t="shared" si="19"/>
        <v>671991.57200000004</v>
      </c>
    </row>
    <row r="204" spans="1:18" ht="18.75" customHeight="1" x14ac:dyDescent="0.25">
      <c r="A204" s="11" t="s">
        <v>68</v>
      </c>
      <c r="B204" s="11" t="s">
        <v>67</v>
      </c>
      <c r="C204" s="12" t="s">
        <v>66</v>
      </c>
      <c r="D204" s="13">
        <v>14101</v>
      </c>
      <c r="E204" s="13"/>
      <c r="F204" s="13"/>
      <c r="G204" s="13"/>
      <c r="H204" s="13">
        <v>14101</v>
      </c>
      <c r="I204" s="13"/>
      <c r="J204" s="13"/>
      <c r="K204" s="13"/>
      <c r="L204" s="13"/>
      <c r="M204" s="13"/>
      <c r="N204" s="17">
        <f t="shared" si="15"/>
        <v>14101</v>
      </c>
      <c r="O204" s="17">
        <f t="shared" si="16"/>
        <v>0</v>
      </c>
      <c r="P204" s="17">
        <f t="shared" si="17"/>
        <v>0</v>
      </c>
      <c r="Q204" s="17">
        <f t="shared" si="18"/>
        <v>0</v>
      </c>
      <c r="R204" s="17">
        <f t="shared" si="19"/>
        <v>14101</v>
      </c>
    </row>
    <row r="205" spans="1:18" ht="18.75" customHeight="1" x14ac:dyDescent="0.25">
      <c r="A205" s="8" t="s">
        <v>68</v>
      </c>
      <c r="B205" s="8" t="s">
        <v>57</v>
      </c>
      <c r="C205" s="9" t="s">
        <v>31</v>
      </c>
      <c r="D205" s="10">
        <v>18052.12</v>
      </c>
      <c r="E205" s="10"/>
      <c r="F205" s="10">
        <v>21465.883999999998</v>
      </c>
      <c r="G205" s="10">
        <v>6305.6289999999999</v>
      </c>
      <c r="H205" s="10">
        <v>45823.633000000002</v>
      </c>
      <c r="I205" s="10"/>
      <c r="J205" s="10"/>
      <c r="K205" s="10">
        <v>958.74</v>
      </c>
      <c r="L205" s="10"/>
      <c r="M205" s="10">
        <v>958.74</v>
      </c>
      <c r="N205" s="16">
        <f t="shared" si="15"/>
        <v>18052.12</v>
      </c>
      <c r="O205" s="16">
        <f t="shared" si="16"/>
        <v>0</v>
      </c>
      <c r="P205" s="16">
        <f t="shared" si="17"/>
        <v>22424.624</v>
      </c>
      <c r="Q205" s="16">
        <f t="shared" si="18"/>
        <v>6305.6289999999999</v>
      </c>
      <c r="R205" s="16">
        <f t="shared" si="19"/>
        <v>46782.373</v>
      </c>
    </row>
    <row r="206" spans="1:18" ht="18.75" customHeight="1" x14ac:dyDescent="0.25">
      <c r="A206" s="11" t="s">
        <v>68</v>
      </c>
      <c r="B206" s="11" t="s">
        <v>29</v>
      </c>
      <c r="C206" s="12" t="s">
        <v>25</v>
      </c>
      <c r="D206" s="13">
        <v>218123.88200000001</v>
      </c>
      <c r="E206" s="13">
        <v>762451.83799999999</v>
      </c>
      <c r="F206" s="13">
        <v>353637.82699999987</v>
      </c>
      <c r="G206" s="13">
        <v>1113.539</v>
      </c>
      <c r="H206" s="13">
        <v>1335327.0859999999</v>
      </c>
      <c r="I206" s="13">
        <v>187484.53</v>
      </c>
      <c r="J206" s="13">
        <v>629172.91500000004</v>
      </c>
      <c r="K206" s="13">
        <v>203984.26</v>
      </c>
      <c r="L206" s="13">
        <v>425.916</v>
      </c>
      <c r="M206" s="13">
        <v>1021067.621</v>
      </c>
      <c r="N206" s="17">
        <f t="shared" si="15"/>
        <v>405608.41200000001</v>
      </c>
      <c r="O206" s="17">
        <f t="shared" si="16"/>
        <v>1391624.753</v>
      </c>
      <c r="P206" s="17">
        <f t="shared" si="17"/>
        <v>557622.08699999982</v>
      </c>
      <c r="Q206" s="17">
        <f t="shared" si="18"/>
        <v>1539.4549999999999</v>
      </c>
      <c r="R206" s="17">
        <f t="shared" si="19"/>
        <v>2356394.7069999999</v>
      </c>
    </row>
    <row r="207" spans="1:18" ht="18.75" customHeight="1" x14ac:dyDescent="0.25">
      <c r="A207" s="8" t="s">
        <v>68</v>
      </c>
      <c r="B207" s="8" t="s">
        <v>60</v>
      </c>
      <c r="C207" s="9" t="s">
        <v>33</v>
      </c>
      <c r="D207" s="10">
        <v>33726.239999999998</v>
      </c>
      <c r="E207" s="10"/>
      <c r="F207" s="10"/>
      <c r="G207" s="10"/>
      <c r="H207" s="10">
        <v>33726.239999999998</v>
      </c>
      <c r="I207" s="10"/>
      <c r="J207" s="10"/>
      <c r="K207" s="10"/>
      <c r="L207" s="10">
        <v>531</v>
      </c>
      <c r="M207" s="10">
        <v>531</v>
      </c>
      <c r="N207" s="16">
        <f t="shared" si="15"/>
        <v>33726.239999999998</v>
      </c>
      <c r="O207" s="16">
        <f t="shared" si="16"/>
        <v>0</v>
      </c>
      <c r="P207" s="16">
        <f t="shared" si="17"/>
        <v>0</v>
      </c>
      <c r="Q207" s="16">
        <f t="shared" si="18"/>
        <v>531</v>
      </c>
      <c r="R207" s="16">
        <f t="shared" si="19"/>
        <v>34257.24</v>
      </c>
    </row>
    <row r="208" spans="1:18" ht="18.75" customHeight="1" x14ac:dyDescent="0.25">
      <c r="A208" s="11" t="s">
        <v>68</v>
      </c>
      <c r="B208" s="11" t="s">
        <v>61</v>
      </c>
      <c r="C208" s="12" t="s">
        <v>19</v>
      </c>
      <c r="D208" s="13"/>
      <c r="E208" s="13">
        <v>684</v>
      </c>
      <c r="F208" s="13"/>
      <c r="G208" s="13"/>
      <c r="H208" s="13">
        <v>684</v>
      </c>
      <c r="I208" s="13"/>
      <c r="J208" s="13"/>
      <c r="K208" s="13"/>
      <c r="L208" s="13"/>
      <c r="M208" s="13"/>
      <c r="N208" s="17">
        <f t="shared" si="15"/>
        <v>0</v>
      </c>
      <c r="O208" s="17">
        <f t="shared" si="16"/>
        <v>684</v>
      </c>
      <c r="P208" s="17">
        <f t="shared" si="17"/>
        <v>0</v>
      </c>
      <c r="Q208" s="17">
        <f t="shared" si="18"/>
        <v>0</v>
      </c>
      <c r="R208" s="17">
        <f t="shared" si="19"/>
        <v>684</v>
      </c>
    </row>
    <row r="209" spans="1:18" ht="18.75" customHeight="1" x14ac:dyDescent="0.25">
      <c r="A209" s="8" t="s">
        <v>68</v>
      </c>
      <c r="B209" s="8" t="s">
        <v>59</v>
      </c>
      <c r="C209" s="9" t="s">
        <v>52</v>
      </c>
      <c r="D209" s="10">
        <v>57094</v>
      </c>
      <c r="E209" s="10">
        <v>12</v>
      </c>
      <c r="F209" s="10"/>
      <c r="G209" s="10">
        <v>4357</v>
      </c>
      <c r="H209" s="10">
        <v>61463</v>
      </c>
      <c r="I209" s="10">
        <v>28357</v>
      </c>
      <c r="J209" s="10">
        <v>5103</v>
      </c>
      <c r="K209" s="10"/>
      <c r="L209" s="10">
        <v>50197</v>
      </c>
      <c r="M209" s="10">
        <v>83657</v>
      </c>
      <c r="N209" s="16">
        <f t="shared" si="15"/>
        <v>85451</v>
      </c>
      <c r="O209" s="16">
        <f t="shared" si="16"/>
        <v>5115</v>
      </c>
      <c r="P209" s="16">
        <f t="shared" si="17"/>
        <v>0</v>
      </c>
      <c r="Q209" s="16">
        <f t="shared" si="18"/>
        <v>54554</v>
      </c>
      <c r="R209" s="16">
        <f t="shared" si="19"/>
        <v>145120</v>
      </c>
    </row>
    <row r="210" spans="1:18" ht="18.75" customHeight="1" x14ac:dyDescent="0.25">
      <c r="A210" s="11" t="s">
        <v>68</v>
      </c>
      <c r="B210" s="11" t="s">
        <v>46</v>
      </c>
      <c r="C210" s="12" t="s">
        <v>21</v>
      </c>
      <c r="D210" s="13">
        <v>42389.701999999997</v>
      </c>
      <c r="E210" s="13">
        <v>19930.212</v>
      </c>
      <c r="F210" s="13">
        <v>228757.38</v>
      </c>
      <c r="G210" s="13"/>
      <c r="H210" s="13">
        <v>291077.29399999999</v>
      </c>
      <c r="I210" s="13"/>
      <c r="J210" s="13"/>
      <c r="K210" s="13">
        <v>132865.54399999999</v>
      </c>
      <c r="L210" s="13"/>
      <c r="M210" s="13">
        <v>132865.54399999999</v>
      </c>
      <c r="N210" s="17">
        <f t="shared" si="15"/>
        <v>42389.701999999997</v>
      </c>
      <c r="O210" s="17">
        <f t="shared" si="16"/>
        <v>19930.212</v>
      </c>
      <c r="P210" s="17">
        <f t="shared" si="17"/>
        <v>361622.924</v>
      </c>
      <c r="Q210" s="17">
        <f t="shared" si="18"/>
        <v>0</v>
      </c>
      <c r="R210" s="17">
        <f t="shared" si="19"/>
        <v>423942.83799999999</v>
      </c>
    </row>
    <row r="211" spans="1:18" ht="18.75" customHeight="1" x14ac:dyDescent="0.25">
      <c r="A211" s="8" t="s">
        <v>68</v>
      </c>
      <c r="B211" s="8" t="s">
        <v>32</v>
      </c>
      <c r="C211" s="9" t="s">
        <v>33</v>
      </c>
      <c r="D211" s="10">
        <v>14008.635</v>
      </c>
      <c r="E211" s="10">
        <v>397012.34700000001</v>
      </c>
      <c r="F211" s="10">
        <v>195094.94</v>
      </c>
      <c r="G211" s="10">
        <v>4689.2340000000004</v>
      </c>
      <c r="H211" s="10">
        <v>610805.15600000008</v>
      </c>
      <c r="I211" s="10">
        <v>98934.554000000004</v>
      </c>
      <c r="J211" s="10">
        <v>294699.58199999999</v>
      </c>
      <c r="K211" s="10">
        <v>1145575.959</v>
      </c>
      <c r="L211" s="10">
        <v>671328.27100000007</v>
      </c>
      <c r="M211" s="10">
        <v>2210538.3659999999</v>
      </c>
      <c r="N211" s="16">
        <f t="shared" si="15"/>
        <v>112943.189</v>
      </c>
      <c r="O211" s="16">
        <f t="shared" si="16"/>
        <v>691711.929</v>
      </c>
      <c r="P211" s="16">
        <f t="shared" si="17"/>
        <v>1340670.899</v>
      </c>
      <c r="Q211" s="16">
        <f t="shared" si="18"/>
        <v>676017.50500000012</v>
      </c>
      <c r="R211" s="16">
        <f t="shared" si="19"/>
        <v>2821343.5219999999</v>
      </c>
    </row>
    <row r="212" spans="1:18" ht="18.75" customHeight="1" x14ac:dyDescent="0.25">
      <c r="A212" s="11" t="s">
        <v>68</v>
      </c>
      <c r="B212" s="11" t="s">
        <v>54</v>
      </c>
      <c r="C212" s="12" t="s">
        <v>28</v>
      </c>
      <c r="D212" s="13">
        <v>122060.91</v>
      </c>
      <c r="E212" s="13"/>
      <c r="F212" s="13">
        <v>909443.57299999823</v>
      </c>
      <c r="G212" s="13">
        <v>18308.050999999999</v>
      </c>
      <c r="H212" s="13">
        <v>1049812.5339999984</v>
      </c>
      <c r="I212" s="13"/>
      <c r="J212" s="13"/>
      <c r="K212" s="13">
        <v>585307.67800000112</v>
      </c>
      <c r="L212" s="13">
        <v>3320.605</v>
      </c>
      <c r="M212" s="13">
        <v>588628.2830000011</v>
      </c>
      <c r="N212" s="17">
        <f t="shared" si="15"/>
        <v>122060.91</v>
      </c>
      <c r="O212" s="17">
        <f t="shared" si="16"/>
        <v>0</v>
      </c>
      <c r="P212" s="17">
        <f t="shared" si="17"/>
        <v>1494751.2509999992</v>
      </c>
      <c r="Q212" s="17">
        <f t="shared" si="18"/>
        <v>21628.655999999999</v>
      </c>
      <c r="R212" s="17">
        <f t="shared" si="19"/>
        <v>1638440.8169999993</v>
      </c>
    </row>
    <row r="213" spans="1:18" ht="18.75" customHeight="1" x14ac:dyDescent="0.25">
      <c r="A213" s="8" t="s">
        <v>68</v>
      </c>
      <c r="B213" s="8" t="s">
        <v>63</v>
      </c>
      <c r="C213" s="9" t="s">
        <v>64</v>
      </c>
      <c r="D213" s="10"/>
      <c r="E213" s="10">
        <v>135751.234</v>
      </c>
      <c r="F213" s="10"/>
      <c r="G213" s="10"/>
      <c r="H213" s="10">
        <v>135751.234</v>
      </c>
      <c r="I213" s="10"/>
      <c r="J213" s="10"/>
      <c r="K213" s="10"/>
      <c r="L213" s="10"/>
      <c r="M213" s="10"/>
      <c r="N213" s="16">
        <f t="shared" si="15"/>
        <v>0</v>
      </c>
      <c r="O213" s="16">
        <f t="shared" si="16"/>
        <v>135751.234</v>
      </c>
      <c r="P213" s="16">
        <f t="shared" si="17"/>
        <v>0</v>
      </c>
      <c r="Q213" s="16">
        <f t="shared" si="18"/>
        <v>0</v>
      </c>
      <c r="R213" s="16">
        <f t="shared" si="19"/>
        <v>135751.234</v>
      </c>
    </row>
    <row r="214" spans="1:18" ht="18.75" customHeight="1" x14ac:dyDescent="0.25">
      <c r="A214" s="11" t="s">
        <v>68</v>
      </c>
      <c r="B214" s="11" t="s">
        <v>62</v>
      </c>
      <c r="C214" s="12" t="s">
        <v>35</v>
      </c>
      <c r="D214" s="13"/>
      <c r="E214" s="13"/>
      <c r="F214" s="13"/>
      <c r="G214" s="13"/>
      <c r="H214" s="13"/>
      <c r="I214" s="13"/>
      <c r="J214" s="13"/>
      <c r="K214" s="13"/>
      <c r="L214" s="13">
        <v>0.98</v>
      </c>
      <c r="M214" s="13">
        <v>0.98</v>
      </c>
      <c r="N214" s="17">
        <f t="shared" si="15"/>
        <v>0</v>
      </c>
      <c r="O214" s="17">
        <f t="shared" si="16"/>
        <v>0</v>
      </c>
      <c r="P214" s="17">
        <f t="shared" si="17"/>
        <v>0</v>
      </c>
      <c r="Q214" s="17">
        <f t="shared" si="18"/>
        <v>0.98</v>
      </c>
      <c r="R214" s="17">
        <f t="shared" si="19"/>
        <v>0.98</v>
      </c>
    </row>
    <row r="215" spans="1:18" ht="18.75" customHeight="1" x14ac:dyDescent="0.25">
      <c r="A215" s="8" t="s">
        <v>68</v>
      </c>
      <c r="B215" s="8" t="s">
        <v>22</v>
      </c>
      <c r="C215" s="9" t="s">
        <v>23</v>
      </c>
      <c r="D215" s="10">
        <v>590715.58299999998</v>
      </c>
      <c r="E215" s="10">
        <v>1237204.3589999999</v>
      </c>
      <c r="F215" s="10">
        <v>2992374.8849999988</v>
      </c>
      <c r="G215" s="10">
        <v>3587.9630000000002</v>
      </c>
      <c r="H215" s="10">
        <v>4823882.7899999991</v>
      </c>
      <c r="I215" s="10">
        <v>855607.70199999993</v>
      </c>
      <c r="J215" s="10">
        <v>4079174.3930000011</v>
      </c>
      <c r="K215" s="10">
        <v>3277560.2690000632</v>
      </c>
      <c r="L215" s="10">
        <v>50083.696000000004</v>
      </c>
      <c r="M215" s="10">
        <v>8262426.0600000639</v>
      </c>
      <c r="N215" s="16">
        <f t="shared" si="15"/>
        <v>1446323.2849999999</v>
      </c>
      <c r="O215" s="16">
        <f t="shared" si="16"/>
        <v>5316378.7520000013</v>
      </c>
      <c r="P215" s="16">
        <f t="shared" si="17"/>
        <v>6269935.1540000625</v>
      </c>
      <c r="Q215" s="16">
        <f t="shared" si="18"/>
        <v>53671.659000000007</v>
      </c>
      <c r="R215" s="16">
        <f t="shared" si="19"/>
        <v>13086308.850000063</v>
      </c>
    </row>
    <row r="216" spans="1:18" ht="18.75" customHeight="1" x14ac:dyDescent="0.25">
      <c r="A216" s="11" t="s">
        <v>68</v>
      </c>
      <c r="B216" s="11" t="s">
        <v>42</v>
      </c>
      <c r="C216" s="12" t="s">
        <v>43</v>
      </c>
      <c r="D216" s="13">
        <v>68081.039000000004</v>
      </c>
      <c r="E216" s="13">
        <v>4978.6760000000004</v>
      </c>
      <c r="F216" s="13"/>
      <c r="G216" s="13">
        <v>1748973.5989999999</v>
      </c>
      <c r="H216" s="13">
        <v>1822033.314</v>
      </c>
      <c r="I216" s="13"/>
      <c r="J216" s="13"/>
      <c r="K216" s="13"/>
      <c r="L216" s="13">
        <v>7181.0219999999999</v>
      </c>
      <c r="M216" s="13">
        <v>7181.0219999999999</v>
      </c>
      <c r="N216" s="17">
        <f t="shared" si="15"/>
        <v>68081.039000000004</v>
      </c>
      <c r="O216" s="17">
        <f t="shared" si="16"/>
        <v>4978.6760000000004</v>
      </c>
      <c r="P216" s="17">
        <f t="shared" si="17"/>
        <v>0</v>
      </c>
      <c r="Q216" s="17">
        <f t="shared" si="18"/>
        <v>1756154.621</v>
      </c>
      <c r="R216" s="17">
        <f t="shared" si="19"/>
        <v>1829214.3360000001</v>
      </c>
    </row>
    <row r="217" spans="1:18" ht="18.75" customHeight="1" x14ac:dyDescent="0.25">
      <c r="A217" s="8" t="s">
        <v>68</v>
      </c>
      <c r="B217" s="8" t="s">
        <v>65</v>
      </c>
      <c r="C217" s="9" t="s">
        <v>23</v>
      </c>
      <c r="D217" s="10"/>
      <c r="E217" s="10"/>
      <c r="F217" s="10"/>
      <c r="G217" s="10"/>
      <c r="H217" s="10"/>
      <c r="I217" s="10"/>
      <c r="J217" s="10"/>
      <c r="K217" s="10"/>
      <c r="L217" s="10">
        <v>483.54899999999998</v>
      </c>
      <c r="M217" s="10">
        <v>483.54899999999998</v>
      </c>
      <c r="N217" s="16">
        <f t="shared" si="15"/>
        <v>0</v>
      </c>
      <c r="O217" s="16">
        <f t="shared" si="16"/>
        <v>0</v>
      </c>
      <c r="P217" s="16">
        <f t="shared" si="17"/>
        <v>0</v>
      </c>
      <c r="Q217" s="16">
        <f t="shared" si="18"/>
        <v>483.54899999999998</v>
      </c>
      <c r="R217" s="16">
        <f t="shared" si="19"/>
        <v>483.54899999999998</v>
      </c>
    </row>
    <row r="218" spans="1:18" ht="18.75" customHeight="1" x14ac:dyDescent="0.25">
      <c r="A218" s="11" t="s">
        <v>68</v>
      </c>
      <c r="B218" s="11" t="s">
        <v>51</v>
      </c>
      <c r="C218" s="12" t="s">
        <v>52</v>
      </c>
      <c r="D218" s="13">
        <v>1250</v>
      </c>
      <c r="E218" s="13">
        <v>7370120</v>
      </c>
      <c r="F218" s="13">
        <v>1851714.436</v>
      </c>
      <c r="G218" s="13">
        <v>13733</v>
      </c>
      <c r="H218" s="13">
        <v>9236817.4360000007</v>
      </c>
      <c r="I218" s="13"/>
      <c r="J218" s="13">
        <v>4542546</v>
      </c>
      <c r="K218" s="13">
        <v>1589241.9990000001</v>
      </c>
      <c r="L218" s="13">
        <v>980</v>
      </c>
      <c r="M218" s="13">
        <v>6132767.9989999998</v>
      </c>
      <c r="N218" s="17">
        <f t="shared" si="15"/>
        <v>1250</v>
      </c>
      <c r="O218" s="17">
        <f t="shared" si="16"/>
        <v>11912666</v>
      </c>
      <c r="P218" s="17">
        <f t="shared" si="17"/>
        <v>3440956.4350000001</v>
      </c>
      <c r="Q218" s="17">
        <f t="shared" si="18"/>
        <v>14713</v>
      </c>
      <c r="R218" s="17">
        <f t="shared" si="19"/>
        <v>15369585.435000001</v>
      </c>
    </row>
    <row r="219" spans="1:18" ht="18.75" customHeight="1" x14ac:dyDescent="0.25">
      <c r="A219" s="8" t="s">
        <v>68</v>
      </c>
      <c r="B219" s="8" t="s">
        <v>36</v>
      </c>
      <c r="C219" s="9" t="s">
        <v>35</v>
      </c>
      <c r="D219" s="10">
        <v>4126797.1189999999</v>
      </c>
      <c r="E219" s="10">
        <v>625710.76400000008</v>
      </c>
      <c r="F219" s="10">
        <v>235892.9680000013</v>
      </c>
      <c r="G219" s="10">
        <v>4170.0540000000001</v>
      </c>
      <c r="H219" s="10">
        <v>4992570.9050000012</v>
      </c>
      <c r="I219" s="10"/>
      <c r="J219" s="10">
        <v>1452.4</v>
      </c>
      <c r="K219" s="10">
        <v>66971.850000000224</v>
      </c>
      <c r="L219" s="10">
        <v>42.27</v>
      </c>
      <c r="M219" s="10">
        <v>68466.520000000222</v>
      </c>
      <c r="N219" s="16">
        <f t="shared" si="15"/>
        <v>4126797.1189999999</v>
      </c>
      <c r="O219" s="16">
        <f t="shared" si="16"/>
        <v>627163.16400000011</v>
      </c>
      <c r="P219" s="16">
        <f t="shared" si="17"/>
        <v>302864.81800000154</v>
      </c>
      <c r="Q219" s="16">
        <f t="shared" si="18"/>
        <v>4212.3240000000005</v>
      </c>
      <c r="R219" s="16">
        <f t="shared" si="19"/>
        <v>5061037.4250000017</v>
      </c>
    </row>
    <row r="220" spans="1:18" ht="18.75" customHeight="1" x14ac:dyDescent="0.25">
      <c r="A220" s="11" t="s">
        <v>68</v>
      </c>
      <c r="B220" s="11" t="s">
        <v>48</v>
      </c>
      <c r="C220" s="12" t="s">
        <v>49</v>
      </c>
      <c r="D220" s="13">
        <v>40052.550000000003</v>
      </c>
      <c r="E220" s="13">
        <v>596472.38500000001</v>
      </c>
      <c r="F220" s="13">
        <v>107649.774</v>
      </c>
      <c r="G220" s="13">
        <v>56175.38</v>
      </c>
      <c r="H220" s="13">
        <v>800350.08900000004</v>
      </c>
      <c r="I220" s="13"/>
      <c r="J220" s="13">
        <v>4012.4690000000001</v>
      </c>
      <c r="K220" s="13">
        <v>106550.844</v>
      </c>
      <c r="L220" s="13">
        <v>32853.008000000002</v>
      </c>
      <c r="M220" s="13">
        <v>143416.321</v>
      </c>
      <c r="N220" s="17">
        <f t="shared" si="15"/>
        <v>40052.550000000003</v>
      </c>
      <c r="O220" s="17">
        <f t="shared" si="16"/>
        <v>600484.85400000005</v>
      </c>
      <c r="P220" s="17">
        <f t="shared" si="17"/>
        <v>214200.61800000002</v>
      </c>
      <c r="Q220" s="17">
        <f t="shared" si="18"/>
        <v>89028.388000000006</v>
      </c>
      <c r="R220" s="17">
        <f t="shared" si="19"/>
        <v>943766.41</v>
      </c>
    </row>
    <row r="221" spans="1:18" ht="18.75" customHeight="1" x14ac:dyDescent="0.25">
      <c r="A221" s="8" t="s">
        <v>69</v>
      </c>
      <c r="B221" s="8" t="s">
        <v>27</v>
      </c>
      <c r="C221" s="9" t="s">
        <v>28</v>
      </c>
      <c r="D221" s="10"/>
      <c r="E221" s="10">
        <v>402156.09</v>
      </c>
      <c r="F221" s="10"/>
      <c r="G221" s="10"/>
      <c r="H221" s="10">
        <v>402156.09</v>
      </c>
      <c r="I221" s="10"/>
      <c r="J221" s="10">
        <v>711396.28800000006</v>
      </c>
      <c r="K221" s="10"/>
      <c r="L221" s="10"/>
      <c r="M221" s="10">
        <v>711396.28800000006</v>
      </c>
      <c r="N221" s="16">
        <f t="shared" si="15"/>
        <v>0</v>
      </c>
      <c r="O221" s="16">
        <f t="shared" si="16"/>
        <v>1113552.378</v>
      </c>
      <c r="P221" s="16">
        <f t="shared" si="17"/>
        <v>0</v>
      </c>
      <c r="Q221" s="16">
        <f t="shared" si="18"/>
        <v>0</v>
      </c>
      <c r="R221" s="16">
        <f t="shared" si="19"/>
        <v>1113552.378</v>
      </c>
    </row>
    <row r="222" spans="1:18" ht="18.75" customHeight="1" x14ac:dyDescent="0.25">
      <c r="A222" s="11" t="s">
        <v>69</v>
      </c>
      <c r="B222" s="11" t="s">
        <v>30</v>
      </c>
      <c r="C222" s="12" t="s">
        <v>31</v>
      </c>
      <c r="D222" s="13">
        <v>173395.6</v>
      </c>
      <c r="E222" s="13"/>
      <c r="F222" s="13"/>
      <c r="G222" s="13"/>
      <c r="H222" s="13">
        <v>173395.6</v>
      </c>
      <c r="I222" s="13">
        <v>1093884</v>
      </c>
      <c r="J222" s="13"/>
      <c r="K222" s="13"/>
      <c r="L222" s="13"/>
      <c r="M222" s="13">
        <v>1093884</v>
      </c>
      <c r="N222" s="17">
        <f t="shared" si="15"/>
        <v>1267279.6000000001</v>
      </c>
      <c r="O222" s="17">
        <f t="shared" si="16"/>
        <v>0</v>
      </c>
      <c r="P222" s="17">
        <f t="shared" si="17"/>
        <v>0</v>
      </c>
      <c r="Q222" s="17">
        <f t="shared" si="18"/>
        <v>0</v>
      </c>
      <c r="R222" s="17">
        <f t="shared" si="19"/>
        <v>1267279.6000000001</v>
      </c>
    </row>
    <row r="223" spans="1:18" ht="18.75" customHeight="1" x14ac:dyDescent="0.25">
      <c r="A223" s="8" t="s">
        <v>69</v>
      </c>
      <c r="B223" s="8" t="s">
        <v>34</v>
      </c>
      <c r="C223" s="9" t="s">
        <v>35</v>
      </c>
      <c r="D223" s="10">
        <v>12578.31</v>
      </c>
      <c r="E223" s="10">
        <v>1244300.645</v>
      </c>
      <c r="F223" s="10"/>
      <c r="G223" s="10">
        <v>1443.3340000000001</v>
      </c>
      <c r="H223" s="10">
        <v>1258322.2890000001</v>
      </c>
      <c r="I223" s="10"/>
      <c r="J223" s="10">
        <v>61958.644999999997</v>
      </c>
      <c r="K223" s="10"/>
      <c r="L223" s="10">
        <v>7150.1959999999999</v>
      </c>
      <c r="M223" s="10">
        <v>69108.841</v>
      </c>
      <c r="N223" s="16">
        <f t="shared" si="15"/>
        <v>12578.31</v>
      </c>
      <c r="O223" s="16">
        <f t="shared" si="16"/>
        <v>1306259.29</v>
      </c>
      <c r="P223" s="16">
        <f t="shared" si="17"/>
        <v>0</v>
      </c>
      <c r="Q223" s="16">
        <f t="shared" si="18"/>
        <v>8593.5300000000007</v>
      </c>
      <c r="R223" s="16">
        <f t="shared" si="19"/>
        <v>1327431.1300000001</v>
      </c>
    </row>
    <row r="224" spans="1:18" ht="18.75" customHeight="1" x14ac:dyDescent="0.25">
      <c r="A224" s="11" t="s">
        <v>69</v>
      </c>
      <c r="B224" s="11" t="s">
        <v>37</v>
      </c>
      <c r="C224" s="12" t="s">
        <v>38</v>
      </c>
      <c r="D224" s="13"/>
      <c r="E224" s="13">
        <v>452119.69</v>
      </c>
      <c r="F224" s="13"/>
      <c r="G224" s="13"/>
      <c r="H224" s="13">
        <v>452119.69</v>
      </c>
      <c r="I224" s="13"/>
      <c r="J224" s="13"/>
      <c r="K224" s="13"/>
      <c r="L224" s="13"/>
      <c r="M224" s="13"/>
      <c r="N224" s="17">
        <f t="shared" si="15"/>
        <v>0</v>
      </c>
      <c r="O224" s="17">
        <f t="shared" si="16"/>
        <v>452119.69</v>
      </c>
      <c r="P224" s="17">
        <f t="shared" si="17"/>
        <v>0</v>
      </c>
      <c r="Q224" s="17">
        <f t="shared" si="18"/>
        <v>0</v>
      </c>
      <c r="R224" s="17">
        <f t="shared" si="19"/>
        <v>452119.69</v>
      </c>
    </row>
    <row r="225" spans="1:18" ht="18.75" customHeight="1" x14ac:dyDescent="0.25">
      <c r="A225" s="8" t="s">
        <v>69</v>
      </c>
      <c r="B225" s="8" t="s">
        <v>44</v>
      </c>
      <c r="C225" s="9" t="s">
        <v>45</v>
      </c>
      <c r="D225" s="10">
        <v>56014.705000000002</v>
      </c>
      <c r="E225" s="10">
        <v>1792293.872</v>
      </c>
      <c r="F225" s="10">
        <v>306477.45099999971</v>
      </c>
      <c r="G225" s="10"/>
      <c r="H225" s="10">
        <v>2154786.0279999999</v>
      </c>
      <c r="I225" s="10">
        <v>90820.91</v>
      </c>
      <c r="J225" s="10">
        <v>139765.92600000001</v>
      </c>
      <c r="K225" s="10">
        <v>115578.6399999999</v>
      </c>
      <c r="L225" s="10"/>
      <c r="M225" s="10">
        <v>346165.47599999991</v>
      </c>
      <c r="N225" s="16">
        <f t="shared" si="15"/>
        <v>146835.61499999999</v>
      </c>
      <c r="O225" s="16">
        <f t="shared" si="16"/>
        <v>1932059.798</v>
      </c>
      <c r="P225" s="16">
        <f t="shared" si="17"/>
        <v>422056.09099999961</v>
      </c>
      <c r="Q225" s="16">
        <f t="shared" si="18"/>
        <v>0</v>
      </c>
      <c r="R225" s="16">
        <f t="shared" si="19"/>
        <v>2500951.5039999997</v>
      </c>
    </row>
    <row r="226" spans="1:18" ht="18.75" customHeight="1" x14ac:dyDescent="0.25">
      <c r="A226" s="11" t="s">
        <v>69</v>
      </c>
      <c r="B226" s="11" t="s">
        <v>50</v>
      </c>
      <c r="C226" s="12" t="s">
        <v>43</v>
      </c>
      <c r="D226" s="13">
        <v>34445.69</v>
      </c>
      <c r="E226" s="13">
        <v>102191.849</v>
      </c>
      <c r="F226" s="13">
        <v>149761.50000000009</v>
      </c>
      <c r="G226" s="13">
        <v>396</v>
      </c>
      <c r="H226" s="13">
        <v>286795.03900000011</v>
      </c>
      <c r="I226" s="13"/>
      <c r="J226" s="13"/>
      <c r="K226" s="13">
        <v>553502.7350000001</v>
      </c>
      <c r="L226" s="13"/>
      <c r="M226" s="13">
        <v>553502.7350000001</v>
      </c>
      <c r="N226" s="17">
        <f t="shared" si="15"/>
        <v>34445.69</v>
      </c>
      <c r="O226" s="17">
        <f t="shared" si="16"/>
        <v>102191.849</v>
      </c>
      <c r="P226" s="17">
        <f t="shared" si="17"/>
        <v>703264.23500000022</v>
      </c>
      <c r="Q226" s="17">
        <f t="shared" si="18"/>
        <v>396</v>
      </c>
      <c r="R226" s="17">
        <f t="shared" si="19"/>
        <v>840297.77400000021</v>
      </c>
    </row>
    <row r="227" spans="1:18" ht="18.75" customHeight="1" x14ac:dyDescent="0.25">
      <c r="A227" s="8" t="s">
        <v>69</v>
      </c>
      <c r="B227" s="8" t="s">
        <v>26</v>
      </c>
      <c r="C227" s="9" t="s">
        <v>21</v>
      </c>
      <c r="D227" s="10"/>
      <c r="E227" s="10"/>
      <c r="F227" s="10">
        <v>584003.87099999993</v>
      </c>
      <c r="G227" s="10"/>
      <c r="H227" s="10">
        <v>584003.87099999993</v>
      </c>
      <c r="I227" s="10"/>
      <c r="J227" s="10"/>
      <c r="K227" s="10">
        <v>1173933.459</v>
      </c>
      <c r="L227" s="10"/>
      <c r="M227" s="10">
        <v>1173933.459</v>
      </c>
      <c r="N227" s="16">
        <f t="shared" si="15"/>
        <v>0</v>
      </c>
      <c r="O227" s="16">
        <f t="shared" si="16"/>
        <v>0</v>
      </c>
      <c r="P227" s="16">
        <f t="shared" si="17"/>
        <v>1757937.33</v>
      </c>
      <c r="Q227" s="16">
        <f t="shared" si="18"/>
        <v>0</v>
      </c>
      <c r="R227" s="16">
        <f t="shared" si="19"/>
        <v>1757937.33</v>
      </c>
    </row>
    <row r="228" spans="1:18" ht="18.75" customHeight="1" x14ac:dyDescent="0.25">
      <c r="A228" s="11" t="s">
        <v>69</v>
      </c>
      <c r="B228" s="11" t="s">
        <v>53</v>
      </c>
      <c r="C228" s="12" t="s">
        <v>43</v>
      </c>
      <c r="D228" s="13"/>
      <c r="E228" s="13"/>
      <c r="F228" s="13">
        <v>319133.91999999882</v>
      </c>
      <c r="G228" s="13"/>
      <c r="H228" s="13">
        <v>319133.91999999882</v>
      </c>
      <c r="I228" s="13"/>
      <c r="J228" s="13"/>
      <c r="K228" s="13">
        <v>620416.09399999981</v>
      </c>
      <c r="L228" s="13">
        <v>1366.0650000000001</v>
      </c>
      <c r="M228" s="13">
        <v>621782.15899999975</v>
      </c>
      <c r="N228" s="17">
        <f t="shared" si="15"/>
        <v>0</v>
      </c>
      <c r="O228" s="17">
        <f t="shared" si="16"/>
        <v>0</v>
      </c>
      <c r="P228" s="17">
        <f t="shared" si="17"/>
        <v>939550.01399999857</v>
      </c>
      <c r="Q228" s="17">
        <f t="shared" si="18"/>
        <v>1366.0650000000001</v>
      </c>
      <c r="R228" s="17">
        <f t="shared" si="19"/>
        <v>940916.07899999851</v>
      </c>
    </row>
    <row r="229" spans="1:18" ht="18.75" customHeight="1" x14ac:dyDescent="0.25">
      <c r="A229" s="8" t="s">
        <v>69</v>
      </c>
      <c r="B229" s="8" t="s">
        <v>39</v>
      </c>
      <c r="C229" s="9" t="s">
        <v>40</v>
      </c>
      <c r="D229" s="10">
        <v>1943.5219999999999</v>
      </c>
      <c r="E229" s="10">
        <v>2932187.5780000002</v>
      </c>
      <c r="F229" s="10"/>
      <c r="G229" s="10">
        <v>906</v>
      </c>
      <c r="H229" s="10">
        <v>2935037.1</v>
      </c>
      <c r="I229" s="10">
        <v>69350.178</v>
      </c>
      <c r="J229" s="10">
        <v>869556.1370000001</v>
      </c>
      <c r="K229" s="10"/>
      <c r="L229" s="10"/>
      <c r="M229" s="10">
        <v>938906.31500000006</v>
      </c>
      <c r="N229" s="16">
        <f t="shared" si="15"/>
        <v>71293.7</v>
      </c>
      <c r="O229" s="16">
        <f t="shared" si="16"/>
        <v>3801743.7150000003</v>
      </c>
      <c r="P229" s="16">
        <f t="shared" si="17"/>
        <v>0</v>
      </c>
      <c r="Q229" s="16">
        <f t="shared" si="18"/>
        <v>906</v>
      </c>
      <c r="R229" s="16">
        <f t="shared" si="19"/>
        <v>3873943.415</v>
      </c>
    </row>
    <row r="230" spans="1:18" ht="18.75" customHeight="1" x14ac:dyDescent="0.25">
      <c r="A230" s="11" t="s">
        <v>69</v>
      </c>
      <c r="B230" s="11" t="s">
        <v>55</v>
      </c>
      <c r="C230" s="12" t="s">
        <v>56</v>
      </c>
      <c r="D230" s="13">
        <v>6424.8329999999996</v>
      </c>
      <c r="E230" s="13">
        <v>381208.12000000011</v>
      </c>
      <c r="F230" s="13"/>
      <c r="G230" s="13"/>
      <c r="H230" s="13">
        <v>387632.9530000001</v>
      </c>
      <c r="I230" s="13">
        <v>4806.7640000000001</v>
      </c>
      <c r="J230" s="13">
        <v>139129.04</v>
      </c>
      <c r="K230" s="13"/>
      <c r="L230" s="13"/>
      <c r="M230" s="13">
        <v>143935.804</v>
      </c>
      <c r="N230" s="17">
        <f t="shared" si="15"/>
        <v>11231.597</v>
      </c>
      <c r="O230" s="17">
        <f t="shared" si="16"/>
        <v>520337.16000000015</v>
      </c>
      <c r="P230" s="17">
        <f t="shared" si="17"/>
        <v>0</v>
      </c>
      <c r="Q230" s="17">
        <f t="shared" si="18"/>
        <v>0</v>
      </c>
      <c r="R230" s="17">
        <f t="shared" si="19"/>
        <v>531568.7570000001</v>
      </c>
    </row>
    <row r="231" spans="1:18" ht="18.75" customHeight="1" x14ac:dyDescent="0.25">
      <c r="A231" s="8" t="s">
        <v>69</v>
      </c>
      <c r="B231" s="8" t="s">
        <v>67</v>
      </c>
      <c r="C231" s="9" t="s">
        <v>66</v>
      </c>
      <c r="D231" s="10"/>
      <c r="E231" s="10"/>
      <c r="F231" s="10"/>
      <c r="G231" s="10">
        <v>9769.7720000000008</v>
      </c>
      <c r="H231" s="10">
        <v>9769.7720000000008</v>
      </c>
      <c r="I231" s="10"/>
      <c r="J231" s="10"/>
      <c r="K231" s="10"/>
      <c r="L231" s="10"/>
      <c r="M231" s="10"/>
      <c r="N231" s="16">
        <f t="shared" si="15"/>
        <v>0</v>
      </c>
      <c r="O231" s="16">
        <f t="shared" si="16"/>
        <v>0</v>
      </c>
      <c r="P231" s="16">
        <f t="shared" si="17"/>
        <v>0</v>
      </c>
      <c r="Q231" s="16">
        <f t="shared" si="18"/>
        <v>9769.7720000000008</v>
      </c>
      <c r="R231" s="16">
        <f t="shared" si="19"/>
        <v>9769.7720000000008</v>
      </c>
    </row>
    <row r="232" spans="1:18" ht="18.75" customHeight="1" x14ac:dyDescent="0.25">
      <c r="A232" s="11" t="s">
        <v>69</v>
      </c>
      <c r="B232" s="11" t="s">
        <v>57</v>
      </c>
      <c r="C232" s="12" t="s">
        <v>31</v>
      </c>
      <c r="D232" s="13"/>
      <c r="E232" s="13"/>
      <c r="F232" s="13">
        <v>22209.788</v>
      </c>
      <c r="G232" s="13"/>
      <c r="H232" s="13">
        <v>22209.788</v>
      </c>
      <c r="I232" s="13"/>
      <c r="J232" s="13"/>
      <c r="K232" s="13">
        <v>1568.47</v>
      </c>
      <c r="L232" s="13"/>
      <c r="M232" s="13">
        <v>1568.47</v>
      </c>
      <c r="N232" s="17">
        <f t="shared" si="15"/>
        <v>0</v>
      </c>
      <c r="O232" s="17">
        <f t="shared" si="16"/>
        <v>0</v>
      </c>
      <c r="P232" s="17">
        <f t="shared" si="17"/>
        <v>23778.258000000002</v>
      </c>
      <c r="Q232" s="17">
        <f t="shared" si="18"/>
        <v>0</v>
      </c>
      <c r="R232" s="17">
        <f t="shared" si="19"/>
        <v>23778.258000000002</v>
      </c>
    </row>
    <row r="233" spans="1:18" ht="18.75" customHeight="1" x14ac:dyDescent="0.25">
      <c r="A233" s="8" t="s">
        <v>69</v>
      </c>
      <c r="B233" s="8" t="s">
        <v>58</v>
      </c>
      <c r="C233" s="9" t="s">
        <v>21</v>
      </c>
      <c r="D233" s="10"/>
      <c r="E233" s="10"/>
      <c r="F233" s="10"/>
      <c r="G233" s="10"/>
      <c r="H233" s="10"/>
      <c r="I233" s="10"/>
      <c r="J233" s="10"/>
      <c r="K233" s="10"/>
      <c r="L233" s="10">
        <v>22</v>
      </c>
      <c r="M233" s="10">
        <v>22</v>
      </c>
      <c r="N233" s="16">
        <f t="shared" si="15"/>
        <v>0</v>
      </c>
      <c r="O233" s="16">
        <f t="shared" si="16"/>
        <v>0</v>
      </c>
      <c r="P233" s="16">
        <f t="shared" si="17"/>
        <v>0</v>
      </c>
      <c r="Q233" s="16">
        <f t="shared" si="18"/>
        <v>22</v>
      </c>
      <c r="R233" s="16">
        <f t="shared" si="19"/>
        <v>22</v>
      </c>
    </row>
    <row r="234" spans="1:18" ht="18.75" customHeight="1" x14ac:dyDescent="0.25">
      <c r="A234" s="11" t="s">
        <v>69</v>
      </c>
      <c r="B234" s="11" t="s">
        <v>29</v>
      </c>
      <c r="C234" s="12" t="s">
        <v>25</v>
      </c>
      <c r="D234" s="13">
        <v>188149.27600000001</v>
      </c>
      <c r="E234" s="13">
        <v>1449823.3160000001</v>
      </c>
      <c r="F234" s="13">
        <v>306662.92700000008</v>
      </c>
      <c r="G234" s="13">
        <v>12.7</v>
      </c>
      <c r="H234" s="13">
        <v>1944648.2190000003</v>
      </c>
      <c r="I234" s="13">
        <v>79330.684999999998</v>
      </c>
      <c r="J234" s="13">
        <v>518479.89899999998</v>
      </c>
      <c r="K234" s="13">
        <v>228611.611</v>
      </c>
      <c r="L234" s="13">
        <v>30.27</v>
      </c>
      <c r="M234" s="13">
        <v>826452.46500000008</v>
      </c>
      <c r="N234" s="17">
        <f t="shared" si="15"/>
        <v>267479.96100000001</v>
      </c>
      <c r="O234" s="17">
        <f t="shared" si="16"/>
        <v>1968303.2150000001</v>
      </c>
      <c r="P234" s="17">
        <f t="shared" si="17"/>
        <v>535274.53800000006</v>
      </c>
      <c r="Q234" s="17">
        <f t="shared" si="18"/>
        <v>42.97</v>
      </c>
      <c r="R234" s="17">
        <f t="shared" si="19"/>
        <v>2771100.6840000004</v>
      </c>
    </row>
    <row r="235" spans="1:18" ht="18.75" customHeight="1" x14ac:dyDescent="0.25">
      <c r="A235" s="8" t="s">
        <v>69</v>
      </c>
      <c r="B235" s="8" t="s">
        <v>60</v>
      </c>
      <c r="C235" s="9" t="s">
        <v>33</v>
      </c>
      <c r="D235" s="10">
        <v>21628.15</v>
      </c>
      <c r="E235" s="10"/>
      <c r="F235" s="10"/>
      <c r="G235" s="10">
        <v>30100.025000000001</v>
      </c>
      <c r="H235" s="10">
        <v>51728.175000000003</v>
      </c>
      <c r="I235" s="10"/>
      <c r="J235" s="10"/>
      <c r="K235" s="10"/>
      <c r="L235" s="10"/>
      <c r="M235" s="10"/>
      <c r="N235" s="16">
        <f t="shared" si="15"/>
        <v>21628.15</v>
      </c>
      <c r="O235" s="16">
        <f t="shared" si="16"/>
        <v>0</v>
      </c>
      <c r="P235" s="16">
        <f t="shared" si="17"/>
        <v>0</v>
      </c>
      <c r="Q235" s="16">
        <f t="shared" si="18"/>
        <v>30100.025000000001</v>
      </c>
      <c r="R235" s="16">
        <f t="shared" si="19"/>
        <v>51728.175000000003</v>
      </c>
    </row>
    <row r="236" spans="1:18" ht="18.75" customHeight="1" x14ac:dyDescent="0.25">
      <c r="A236" s="11" t="s">
        <v>69</v>
      </c>
      <c r="B236" s="11" t="s">
        <v>59</v>
      </c>
      <c r="C236" s="12" t="s">
        <v>52</v>
      </c>
      <c r="D236" s="13"/>
      <c r="E236" s="13">
        <v>133</v>
      </c>
      <c r="F236" s="13"/>
      <c r="G236" s="13">
        <v>3304</v>
      </c>
      <c r="H236" s="13">
        <v>3437</v>
      </c>
      <c r="I236" s="13">
        <v>28960</v>
      </c>
      <c r="J236" s="13">
        <v>5949</v>
      </c>
      <c r="K236" s="13"/>
      <c r="L236" s="13">
        <v>126648</v>
      </c>
      <c r="M236" s="13">
        <v>161557</v>
      </c>
      <c r="N236" s="17">
        <f t="shared" si="15"/>
        <v>28960</v>
      </c>
      <c r="O236" s="17">
        <f t="shared" si="16"/>
        <v>6082</v>
      </c>
      <c r="P236" s="17">
        <f t="shared" si="17"/>
        <v>0</v>
      </c>
      <c r="Q236" s="17">
        <f t="shared" si="18"/>
        <v>129952</v>
      </c>
      <c r="R236" s="17">
        <f t="shared" si="19"/>
        <v>164994</v>
      </c>
    </row>
    <row r="237" spans="1:18" ht="18.75" customHeight="1" x14ac:dyDescent="0.25">
      <c r="A237" s="8" t="s">
        <v>69</v>
      </c>
      <c r="B237" s="8" t="s">
        <v>46</v>
      </c>
      <c r="C237" s="9" t="s">
        <v>21</v>
      </c>
      <c r="D237" s="10">
        <v>116725.136</v>
      </c>
      <c r="E237" s="10">
        <v>43471.828000000001</v>
      </c>
      <c r="F237" s="10">
        <v>171754.37599999999</v>
      </c>
      <c r="G237" s="10"/>
      <c r="H237" s="10">
        <v>331951.33999999997</v>
      </c>
      <c r="I237" s="10"/>
      <c r="J237" s="10"/>
      <c r="K237" s="10">
        <v>160156.02499999999</v>
      </c>
      <c r="L237" s="10"/>
      <c r="M237" s="10">
        <v>160156.02499999999</v>
      </c>
      <c r="N237" s="16">
        <f t="shared" si="15"/>
        <v>116725.136</v>
      </c>
      <c r="O237" s="16">
        <f t="shared" si="16"/>
        <v>43471.828000000001</v>
      </c>
      <c r="P237" s="16">
        <f t="shared" si="17"/>
        <v>331910.40099999995</v>
      </c>
      <c r="Q237" s="16">
        <f t="shared" si="18"/>
        <v>0</v>
      </c>
      <c r="R237" s="16">
        <f t="shared" si="19"/>
        <v>492107.36499999999</v>
      </c>
    </row>
    <row r="238" spans="1:18" ht="18.75" customHeight="1" x14ac:dyDescent="0.25">
      <c r="A238" s="11" t="s">
        <v>69</v>
      </c>
      <c r="B238" s="11" t="s">
        <v>32</v>
      </c>
      <c r="C238" s="12" t="s">
        <v>33</v>
      </c>
      <c r="D238" s="13"/>
      <c r="E238" s="13">
        <v>400321.68500000011</v>
      </c>
      <c r="F238" s="13">
        <v>278733.592</v>
      </c>
      <c r="G238" s="13"/>
      <c r="H238" s="13">
        <v>679055.27700000012</v>
      </c>
      <c r="I238" s="13"/>
      <c r="J238" s="13">
        <v>330738.96100000001</v>
      </c>
      <c r="K238" s="13">
        <v>1203979.3700000001</v>
      </c>
      <c r="L238" s="13">
        <v>473411.26500000001</v>
      </c>
      <c r="M238" s="13">
        <v>2008129.5960000004</v>
      </c>
      <c r="N238" s="17">
        <f t="shared" si="15"/>
        <v>0</v>
      </c>
      <c r="O238" s="17">
        <f t="shared" si="16"/>
        <v>731060.64600000018</v>
      </c>
      <c r="P238" s="17">
        <f t="shared" si="17"/>
        <v>1482712.9620000001</v>
      </c>
      <c r="Q238" s="17">
        <f t="shared" si="18"/>
        <v>473411.26500000001</v>
      </c>
      <c r="R238" s="17">
        <f t="shared" si="19"/>
        <v>2687184.8730000006</v>
      </c>
    </row>
    <row r="239" spans="1:18" ht="18.75" customHeight="1" x14ac:dyDescent="0.25">
      <c r="A239" s="8" t="s">
        <v>69</v>
      </c>
      <c r="B239" s="8" t="s">
        <v>54</v>
      </c>
      <c r="C239" s="9" t="s">
        <v>28</v>
      </c>
      <c r="D239" s="10"/>
      <c r="E239" s="10"/>
      <c r="F239" s="10">
        <v>955220.25599999854</v>
      </c>
      <c r="G239" s="10">
        <v>1624.3030000000001</v>
      </c>
      <c r="H239" s="10">
        <v>956844.55899999849</v>
      </c>
      <c r="I239" s="10"/>
      <c r="J239" s="10"/>
      <c r="K239" s="10">
        <v>721343.55400000035</v>
      </c>
      <c r="L239" s="10">
        <v>94</v>
      </c>
      <c r="M239" s="10">
        <v>721437.55400000035</v>
      </c>
      <c r="N239" s="16">
        <f t="shared" si="15"/>
        <v>0</v>
      </c>
      <c r="O239" s="16">
        <f t="shared" si="16"/>
        <v>0</v>
      </c>
      <c r="P239" s="16">
        <f t="shared" si="17"/>
        <v>1676563.8099999989</v>
      </c>
      <c r="Q239" s="16">
        <f t="shared" si="18"/>
        <v>1718.3030000000001</v>
      </c>
      <c r="R239" s="16">
        <f t="shared" si="19"/>
        <v>1678282.112999999</v>
      </c>
    </row>
    <row r="240" spans="1:18" ht="18.75" customHeight="1" x14ac:dyDescent="0.25">
      <c r="A240" s="11" t="s">
        <v>69</v>
      </c>
      <c r="B240" s="11" t="s">
        <v>63</v>
      </c>
      <c r="C240" s="12" t="s">
        <v>64</v>
      </c>
      <c r="D240" s="13"/>
      <c r="E240" s="13">
        <v>51561.313000000009</v>
      </c>
      <c r="F240" s="13"/>
      <c r="G240" s="13"/>
      <c r="H240" s="13">
        <v>51561.313000000009</v>
      </c>
      <c r="I240" s="13"/>
      <c r="J240" s="13"/>
      <c r="K240" s="13"/>
      <c r="L240" s="13"/>
      <c r="M240" s="13"/>
      <c r="N240" s="17">
        <f t="shared" si="15"/>
        <v>0</v>
      </c>
      <c r="O240" s="17">
        <f t="shared" si="16"/>
        <v>51561.313000000009</v>
      </c>
      <c r="P240" s="17">
        <f t="shared" si="17"/>
        <v>0</v>
      </c>
      <c r="Q240" s="17">
        <f t="shared" si="18"/>
        <v>0</v>
      </c>
      <c r="R240" s="17">
        <f t="shared" si="19"/>
        <v>51561.313000000009</v>
      </c>
    </row>
    <row r="241" spans="1:18" ht="18.75" customHeight="1" x14ac:dyDescent="0.25">
      <c r="A241" s="8" t="s">
        <v>69</v>
      </c>
      <c r="B241" s="8" t="s">
        <v>62</v>
      </c>
      <c r="C241" s="9" t="s">
        <v>35</v>
      </c>
      <c r="D241" s="10"/>
      <c r="E241" s="10"/>
      <c r="F241" s="10"/>
      <c r="G241" s="10"/>
      <c r="H241" s="10"/>
      <c r="I241" s="10"/>
      <c r="J241" s="10"/>
      <c r="K241" s="10"/>
      <c r="L241" s="10">
        <v>0.37</v>
      </c>
      <c r="M241" s="10">
        <v>0.37</v>
      </c>
      <c r="N241" s="16">
        <f t="shared" si="15"/>
        <v>0</v>
      </c>
      <c r="O241" s="16">
        <f t="shared" si="16"/>
        <v>0</v>
      </c>
      <c r="P241" s="16">
        <f t="shared" si="17"/>
        <v>0</v>
      </c>
      <c r="Q241" s="16">
        <f t="shared" si="18"/>
        <v>0.37</v>
      </c>
      <c r="R241" s="16">
        <f t="shared" si="19"/>
        <v>0.37</v>
      </c>
    </row>
    <row r="242" spans="1:18" ht="18.75" customHeight="1" x14ac:dyDescent="0.25">
      <c r="A242" s="11" t="s">
        <v>69</v>
      </c>
      <c r="B242" s="11" t="s">
        <v>22</v>
      </c>
      <c r="C242" s="12" t="s">
        <v>23</v>
      </c>
      <c r="D242" s="13">
        <v>699786.92999999993</v>
      </c>
      <c r="E242" s="13">
        <v>1543171.493</v>
      </c>
      <c r="F242" s="13">
        <v>3020202.1440000422</v>
      </c>
      <c r="G242" s="13">
        <v>6507.3779999999988</v>
      </c>
      <c r="H242" s="13">
        <v>5269667.9450000422</v>
      </c>
      <c r="I242" s="13">
        <v>112280.45699999999</v>
      </c>
      <c r="J242" s="13">
        <v>3813331.7280000011</v>
      </c>
      <c r="K242" s="13">
        <v>2879341.796000117</v>
      </c>
      <c r="L242" s="13">
        <v>3851.6289999999999</v>
      </c>
      <c r="M242" s="13">
        <v>6808805.6100001177</v>
      </c>
      <c r="N242" s="17">
        <f t="shared" si="15"/>
        <v>812067.38699999987</v>
      </c>
      <c r="O242" s="17">
        <f t="shared" si="16"/>
        <v>5356503.2210000008</v>
      </c>
      <c r="P242" s="17">
        <f t="shared" si="17"/>
        <v>5899543.9400001597</v>
      </c>
      <c r="Q242" s="17">
        <f t="shared" si="18"/>
        <v>10359.006999999998</v>
      </c>
      <c r="R242" s="17">
        <f t="shared" si="19"/>
        <v>12078473.55500016</v>
      </c>
    </row>
    <row r="243" spans="1:18" ht="18.75" customHeight="1" x14ac:dyDescent="0.25">
      <c r="A243" s="8" t="s">
        <v>69</v>
      </c>
      <c r="B243" s="8" t="s">
        <v>42</v>
      </c>
      <c r="C243" s="9" t="s">
        <v>43</v>
      </c>
      <c r="D243" s="10">
        <v>66496.236999999994</v>
      </c>
      <c r="E243" s="10"/>
      <c r="F243" s="10"/>
      <c r="G243" s="10">
        <v>1678921.5179999999</v>
      </c>
      <c r="H243" s="10">
        <v>1745417.7549999999</v>
      </c>
      <c r="I243" s="10"/>
      <c r="J243" s="10"/>
      <c r="K243" s="10"/>
      <c r="L243" s="10">
        <v>55395.390000000007</v>
      </c>
      <c r="M243" s="10">
        <v>55395.390000000007</v>
      </c>
      <c r="N243" s="16">
        <f t="shared" si="15"/>
        <v>66496.236999999994</v>
      </c>
      <c r="O243" s="16">
        <f t="shared" si="16"/>
        <v>0</v>
      </c>
      <c r="P243" s="16">
        <f t="shared" si="17"/>
        <v>0</v>
      </c>
      <c r="Q243" s="16">
        <f t="shared" si="18"/>
        <v>1734316.9079999998</v>
      </c>
      <c r="R243" s="16">
        <f t="shared" si="19"/>
        <v>1800813.1449999998</v>
      </c>
    </row>
    <row r="244" spans="1:18" ht="18.75" customHeight="1" x14ac:dyDescent="0.25">
      <c r="A244" s="11" t="s">
        <v>69</v>
      </c>
      <c r="B244" s="11" t="s">
        <v>51</v>
      </c>
      <c r="C244" s="12" t="s">
        <v>52</v>
      </c>
      <c r="D244" s="13"/>
      <c r="E244" s="13">
        <v>7830747.5870000012</v>
      </c>
      <c r="F244" s="13">
        <v>2145895.6739999992</v>
      </c>
      <c r="G244" s="13">
        <v>21169.965</v>
      </c>
      <c r="H244" s="13">
        <v>9997813.2259999998</v>
      </c>
      <c r="I244" s="13"/>
      <c r="J244" s="13">
        <v>4090897.352</v>
      </c>
      <c r="K244" s="13">
        <v>1663121.203</v>
      </c>
      <c r="L244" s="13">
        <v>16231.695999999971</v>
      </c>
      <c r="M244" s="13">
        <v>5770250.2509999992</v>
      </c>
      <c r="N244" s="17">
        <f t="shared" si="15"/>
        <v>0</v>
      </c>
      <c r="O244" s="17">
        <f t="shared" si="16"/>
        <v>11921644.939000001</v>
      </c>
      <c r="P244" s="17">
        <f t="shared" si="17"/>
        <v>3809016.8769999994</v>
      </c>
      <c r="Q244" s="17">
        <f t="shared" si="18"/>
        <v>37401.660999999971</v>
      </c>
      <c r="R244" s="17">
        <f t="shared" si="19"/>
        <v>15768063.476999998</v>
      </c>
    </row>
    <row r="245" spans="1:18" ht="18.75" customHeight="1" x14ac:dyDescent="0.25">
      <c r="A245" s="8" t="s">
        <v>69</v>
      </c>
      <c r="B245" s="8" t="s">
        <v>36</v>
      </c>
      <c r="C245" s="9" t="s">
        <v>35</v>
      </c>
      <c r="D245" s="10">
        <v>2700097.78</v>
      </c>
      <c r="E245" s="10">
        <v>390385.962</v>
      </c>
      <c r="F245" s="10">
        <v>272735.39600000117</v>
      </c>
      <c r="G245" s="10"/>
      <c r="H245" s="10">
        <v>3363219.1380000007</v>
      </c>
      <c r="I245" s="10"/>
      <c r="J245" s="10">
        <v>5808.42</v>
      </c>
      <c r="K245" s="10">
        <v>90883.397000000026</v>
      </c>
      <c r="L245" s="10">
        <v>314.60000000000002</v>
      </c>
      <c r="M245" s="10">
        <v>97006.41700000003</v>
      </c>
      <c r="N245" s="16">
        <f t="shared" si="15"/>
        <v>2700097.78</v>
      </c>
      <c r="O245" s="16">
        <f t="shared" si="16"/>
        <v>396194.38199999998</v>
      </c>
      <c r="P245" s="16">
        <f t="shared" si="17"/>
        <v>363618.79300000123</v>
      </c>
      <c r="Q245" s="16">
        <f t="shared" si="18"/>
        <v>314.60000000000002</v>
      </c>
      <c r="R245" s="16">
        <f t="shared" si="19"/>
        <v>3460225.5550000006</v>
      </c>
    </row>
    <row r="246" spans="1:18" ht="18.75" customHeight="1" x14ac:dyDescent="0.25">
      <c r="A246" s="11" t="s">
        <v>69</v>
      </c>
      <c r="B246" s="11" t="s">
        <v>48</v>
      </c>
      <c r="C246" s="12" t="s">
        <v>49</v>
      </c>
      <c r="D246" s="13"/>
      <c r="E246" s="13">
        <v>716616.60700000008</v>
      </c>
      <c r="F246" s="13">
        <v>134145.50899999999</v>
      </c>
      <c r="G246" s="13">
        <v>64418.392</v>
      </c>
      <c r="H246" s="13">
        <v>915180.50800000003</v>
      </c>
      <c r="I246" s="13"/>
      <c r="J246" s="13">
        <v>2452.4259999999999</v>
      </c>
      <c r="K246" s="13">
        <v>135246.552</v>
      </c>
      <c r="L246" s="13">
        <v>59607.313999999991</v>
      </c>
      <c r="M246" s="13">
        <v>197306.29199999999</v>
      </c>
      <c r="N246" s="17">
        <f t="shared" si="15"/>
        <v>0</v>
      </c>
      <c r="O246" s="17">
        <f t="shared" si="16"/>
        <v>719069.03300000005</v>
      </c>
      <c r="P246" s="17">
        <f t="shared" si="17"/>
        <v>269392.06099999999</v>
      </c>
      <c r="Q246" s="17">
        <f t="shared" si="18"/>
        <v>124025.70599999999</v>
      </c>
      <c r="R246" s="17">
        <f t="shared" si="19"/>
        <v>1112486.8</v>
      </c>
    </row>
    <row r="247" spans="1:18" ht="18.75" customHeight="1" x14ac:dyDescent="0.25">
      <c r="A247" s="8" t="s">
        <v>70</v>
      </c>
      <c r="B247" s="8" t="s">
        <v>20</v>
      </c>
      <c r="C247" s="9" t="s">
        <v>21</v>
      </c>
      <c r="D247" s="10"/>
      <c r="E247" s="10"/>
      <c r="F247" s="10"/>
      <c r="G247" s="10"/>
      <c r="H247" s="10"/>
      <c r="I247" s="10"/>
      <c r="J247" s="10"/>
      <c r="K247" s="10"/>
      <c r="L247" s="10">
        <v>1239.6569999999999</v>
      </c>
      <c r="M247" s="10">
        <v>1239.6569999999999</v>
      </c>
      <c r="N247" s="16">
        <f t="shared" si="15"/>
        <v>0</v>
      </c>
      <c r="O247" s="16">
        <f t="shared" si="16"/>
        <v>0</v>
      </c>
      <c r="P247" s="16">
        <f t="shared" si="17"/>
        <v>0</v>
      </c>
      <c r="Q247" s="16">
        <f t="shared" si="18"/>
        <v>1239.6569999999999</v>
      </c>
      <c r="R247" s="16">
        <f t="shared" si="19"/>
        <v>1239.6569999999999</v>
      </c>
    </row>
    <row r="248" spans="1:18" ht="18.75" customHeight="1" x14ac:dyDescent="0.25">
      <c r="A248" s="11" t="s">
        <v>70</v>
      </c>
      <c r="B248" s="11" t="s">
        <v>27</v>
      </c>
      <c r="C248" s="12" t="s">
        <v>28</v>
      </c>
      <c r="D248" s="13"/>
      <c r="E248" s="13">
        <v>231953.91</v>
      </c>
      <c r="F248" s="13"/>
      <c r="G248" s="13"/>
      <c r="H248" s="13">
        <v>231953.91</v>
      </c>
      <c r="I248" s="13"/>
      <c r="J248" s="13">
        <v>659882.89</v>
      </c>
      <c r="K248" s="13"/>
      <c r="L248" s="13"/>
      <c r="M248" s="13">
        <v>659882.89</v>
      </c>
      <c r="N248" s="17">
        <f t="shared" si="15"/>
        <v>0</v>
      </c>
      <c r="O248" s="17">
        <f t="shared" si="16"/>
        <v>891836.8</v>
      </c>
      <c r="P248" s="17">
        <f t="shared" si="17"/>
        <v>0</v>
      </c>
      <c r="Q248" s="17">
        <f t="shared" si="18"/>
        <v>0</v>
      </c>
      <c r="R248" s="17">
        <f t="shared" si="19"/>
        <v>891836.8</v>
      </c>
    </row>
    <row r="249" spans="1:18" ht="18.75" customHeight="1" x14ac:dyDescent="0.25">
      <c r="A249" s="8" t="s">
        <v>70</v>
      </c>
      <c r="B249" s="8" t="s">
        <v>30</v>
      </c>
      <c r="C249" s="9" t="s">
        <v>31</v>
      </c>
      <c r="D249" s="10">
        <v>152502.6</v>
      </c>
      <c r="E249" s="10"/>
      <c r="F249" s="10"/>
      <c r="G249" s="10"/>
      <c r="H249" s="10">
        <v>152502.6</v>
      </c>
      <c r="I249" s="10">
        <v>737773</v>
      </c>
      <c r="J249" s="10"/>
      <c r="K249" s="10"/>
      <c r="L249" s="10"/>
      <c r="M249" s="10">
        <v>737773</v>
      </c>
      <c r="N249" s="16">
        <f t="shared" si="15"/>
        <v>890275.6</v>
      </c>
      <c r="O249" s="16">
        <f t="shared" si="16"/>
        <v>0</v>
      </c>
      <c r="P249" s="16">
        <f t="shared" si="17"/>
        <v>0</v>
      </c>
      <c r="Q249" s="16">
        <f t="shared" si="18"/>
        <v>0</v>
      </c>
      <c r="R249" s="16">
        <f t="shared" si="19"/>
        <v>890275.6</v>
      </c>
    </row>
    <row r="250" spans="1:18" ht="18.75" customHeight="1" x14ac:dyDescent="0.25">
      <c r="A250" s="11" t="s">
        <v>70</v>
      </c>
      <c r="B250" s="11" t="s">
        <v>34</v>
      </c>
      <c r="C250" s="12" t="s">
        <v>35</v>
      </c>
      <c r="D250" s="13">
        <v>27985.491999999998</v>
      </c>
      <c r="E250" s="13">
        <v>865119.4800000001</v>
      </c>
      <c r="F250" s="13"/>
      <c r="G250" s="13">
        <v>1</v>
      </c>
      <c r="H250" s="13">
        <v>893105.97200000007</v>
      </c>
      <c r="I250" s="13"/>
      <c r="J250" s="13">
        <v>55281.120999999999</v>
      </c>
      <c r="K250" s="13"/>
      <c r="L250" s="13">
        <v>273.34500000000003</v>
      </c>
      <c r="M250" s="13">
        <v>55554.466</v>
      </c>
      <c r="N250" s="17">
        <f t="shared" si="15"/>
        <v>27985.491999999998</v>
      </c>
      <c r="O250" s="17">
        <f t="shared" si="16"/>
        <v>920400.60100000014</v>
      </c>
      <c r="P250" s="17">
        <f t="shared" si="17"/>
        <v>0</v>
      </c>
      <c r="Q250" s="17">
        <f t="shared" si="18"/>
        <v>274.34500000000003</v>
      </c>
      <c r="R250" s="17">
        <f t="shared" si="19"/>
        <v>948660.43800000008</v>
      </c>
    </row>
    <row r="251" spans="1:18" ht="18.75" customHeight="1" x14ac:dyDescent="0.25">
      <c r="A251" s="8" t="s">
        <v>70</v>
      </c>
      <c r="B251" s="8" t="s">
        <v>37</v>
      </c>
      <c r="C251" s="9" t="s">
        <v>38</v>
      </c>
      <c r="D251" s="10"/>
      <c r="E251" s="10">
        <v>466437.54499999998</v>
      </c>
      <c r="F251" s="10"/>
      <c r="G251" s="10"/>
      <c r="H251" s="10">
        <v>466437.54499999998</v>
      </c>
      <c r="I251" s="10"/>
      <c r="J251" s="10"/>
      <c r="K251" s="10"/>
      <c r="L251" s="10"/>
      <c r="M251" s="10"/>
      <c r="N251" s="16">
        <f t="shared" si="15"/>
        <v>0</v>
      </c>
      <c r="O251" s="16">
        <f t="shared" si="16"/>
        <v>466437.54499999998</v>
      </c>
      <c r="P251" s="16">
        <f t="shared" si="17"/>
        <v>0</v>
      </c>
      <c r="Q251" s="16">
        <f t="shared" si="18"/>
        <v>0</v>
      </c>
      <c r="R251" s="16">
        <f t="shared" si="19"/>
        <v>466437.54499999998</v>
      </c>
    </row>
    <row r="252" spans="1:18" ht="18.75" customHeight="1" x14ac:dyDescent="0.25">
      <c r="A252" s="11" t="s">
        <v>70</v>
      </c>
      <c r="B252" s="11" t="s">
        <v>44</v>
      </c>
      <c r="C252" s="12" t="s">
        <v>45</v>
      </c>
      <c r="D252" s="13">
        <v>15971.36</v>
      </c>
      <c r="E252" s="13">
        <v>1285624.6869999999</v>
      </c>
      <c r="F252" s="13">
        <v>4429.54</v>
      </c>
      <c r="G252" s="13"/>
      <c r="H252" s="13">
        <v>1306025.5870000001</v>
      </c>
      <c r="I252" s="13"/>
      <c r="J252" s="13">
        <v>106447.364</v>
      </c>
      <c r="K252" s="13">
        <v>15641.624</v>
      </c>
      <c r="L252" s="13"/>
      <c r="M252" s="13">
        <v>122088.988</v>
      </c>
      <c r="N252" s="17">
        <f t="shared" si="15"/>
        <v>15971.36</v>
      </c>
      <c r="O252" s="17">
        <f t="shared" si="16"/>
        <v>1392072.051</v>
      </c>
      <c r="P252" s="17">
        <f t="shared" si="17"/>
        <v>20071.164000000001</v>
      </c>
      <c r="Q252" s="17">
        <f t="shared" si="18"/>
        <v>0</v>
      </c>
      <c r="R252" s="17">
        <f t="shared" si="19"/>
        <v>1428114.575</v>
      </c>
    </row>
    <row r="253" spans="1:18" ht="18.75" customHeight="1" x14ac:dyDescent="0.25">
      <c r="A253" s="8" t="s">
        <v>70</v>
      </c>
      <c r="B253" s="8" t="s">
        <v>50</v>
      </c>
      <c r="C253" s="9" t="s">
        <v>43</v>
      </c>
      <c r="D253" s="10"/>
      <c r="E253" s="10">
        <v>33619.017999999996</v>
      </c>
      <c r="F253" s="10">
        <v>160737.31999999989</v>
      </c>
      <c r="G253" s="10"/>
      <c r="H253" s="10">
        <v>194356.33799999987</v>
      </c>
      <c r="I253" s="10"/>
      <c r="J253" s="10"/>
      <c r="K253" s="10">
        <v>670451.40200000012</v>
      </c>
      <c r="L253" s="10">
        <v>368.92</v>
      </c>
      <c r="M253" s="10">
        <v>670820.32200000016</v>
      </c>
      <c r="N253" s="16">
        <f t="shared" si="15"/>
        <v>0</v>
      </c>
      <c r="O253" s="16">
        <f t="shared" si="16"/>
        <v>33619.017999999996</v>
      </c>
      <c r="P253" s="16">
        <f t="shared" si="17"/>
        <v>831188.72200000007</v>
      </c>
      <c r="Q253" s="16">
        <f t="shared" si="18"/>
        <v>368.92</v>
      </c>
      <c r="R253" s="16">
        <f t="shared" si="19"/>
        <v>865176.66</v>
      </c>
    </row>
    <row r="254" spans="1:18" ht="18.75" customHeight="1" x14ac:dyDescent="0.25">
      <c r="A254" s="11" t="s">
        <v>70</v>
      </c>
      <c r="B254" s="11" t="s">
        <v>26</v>
      </c>
      <c r="C254" s="12" t="s">
        <v>21</v>
      </c>
      <c r="D254" s="13">
        <v>151828</v>
      </c>
      <c r="E254" s="13"/>
      <c r="F254" s="13">
        <v>498849.77500000008</v>
      </c>
      <c r="G254" s="13"/>
      <c r="H254" s="13">
        <v>650677.77500000014</v>
      </c>
      <c r="I254" s="13">
        <v>32064</v>
      </c>
      <c r="J254" s="13"/>
      <c r="K254" s="13">
        <v>870394.9879999999</v>
      </c>
      <c r="L254" s="13">
        <v>40827.78</v>
      </c>
      <c r="M254" s="13">
        <v>943286.76799999992</v>
      </c>
      <c r="N254" s="17">
        <f t="shared" si="15"/>
        <v>183892</v>
      </c>
      <c r="O254" s="17">
        <f t="shared" si="16"/>
        <v>0</v>
      </c>
      <c r="P254" s="17">
        <f t="shared" si="17"/>
        <v>1369244.763</v>
      </c>
      <c r="Q254" s="17">
        <f t="shared" si="18"/>
        <v>40827.78</v>
      </c>
      <c r="R254" s="17">
        <f t="shared" si="19"/>
        <v>1593964.5430000001</v>
      </c>
    </row>
    <row r="255" spans="1:18" ht="18.75" customHeight="1" x14ac:dyDescent="0.25">
      <c r="A255" s="8" t="s">
        <v>70</v>
      </c>
      <c r="B255" s="8" t="s">
        <v>53</v>
      </c>
      <c r="C255" s="9" t="s">
        <v>43</v>
      </c>
      <c r="D255" s="10"/>
      <c r="E255" s="10"/>
      <c r="F255" s="10">
        <v>452733.49899999559</v>
      </c>
      <c r="G255" s="10">
        <v>4140.1950000000006</v>
      </c>
      <c r="H255" s="10">
        <v>456873.69399999559</v>
      </c>
      <c r="I255" s="10"/>
      <c r="J255" s="10"/>
      <c r="K255" s="10">
        <v>668319.13999999966</v>
      </c>
      <c r="L255" s="10">
        <v>54</v>
      </c>
      <c r="M255" s="10">
        <v>668373.13999999966</v>
      </c>
      <c r="N255" s="16">
        <f t="shared" si="15"/>
        <v>0</v>
      </c>
      <c r="O255" s="16">
        <f t="shared" si="16"/>
        <v>0</v>
      </c>
      <c r="P255" s="16">
        <f t="shared" si="17"/>
        <v>1121052.6389999953</v>
      </c>
      <c r="Q255" s="16">
        <f t="shared" si="18"/>
        <v>4194.1950000000006</v>
      </c>
      <c r="R255" s="16">
        <f t="shared" si="19"/>
        <v>1125246.8339999951</v>
      </c>
    </row>
    <row r="256" spans="1:18" ht="18.75" customHeight="1" x14ac:dyDescent="0.25">
      <c r="A256" s="11" t="s">
        <v>70</v>
      </c>
      <c r="B256" s="11" t="s">
        <v>39</v>
      </c>
      <c r="C256" s="12" t="s">
        <v>40</v>
      </c>
      <c r="D256" s="13">
        <v>29039.59</v>
      </c>
      <c r="E256" s="13">
        <v>1935816.1459999999</v>
      </c>
      <c r="F256" s="13">
        <v>12263.572</v>
      </c>
      <c r="G256" s="13">
        <v>1125.96</v>
      </c>
      <c r="H256" s="13">
        <v>1978245.2679999999</v>
      </c>
      <c r="I256" s="13"/>
      <c r="J256" s="13">
        <v>1797912.298</v>
      </c>
      <c r="K256" s="13">
        <v>1377.8489999999999</v>
      </c>
      <c r="L256" s="13"/>
      <c r="M256" s="13">
        <v>1799290.1469999999</v>
      </c>
      <c r="N256" s="17">
        <f t="shared" si="15"/>
        <v>29039.59</v>
      </c>
      <c r="O256" s="17">
        <f t="shared" si="16"/>
        <v>3733728.4440000001</v>
      </c>
      <c r="P256" s="17">
        <f t="shared" si="17"/>
        <v>13641.421</v>
      </c>
      <c r="Q256" s="17">
        <f t="shared" si="18"/>
        <v>1125.96</v>
      </c>
      <c r="R256" s="17">
        <f t="shared" si="19"/>
        <v>3777535.415</v>
      </c>
    </row>
    <row r="257" spans="1:18" ht="18.75" customHeight="1" x14ac:dyDescent="0.25">
      <c r="A257" s="8" t="s">
        <v>70</v>
      </c>
      <c r="B257" s="8" t="s">
        <v>55</v>
      </c>
      <c r="C257" s="9" t="s">
        <v>56</v>
      </c>
      <c r="D257" s="10">
        <v>7468.183</v>
      </c>
      <c r="E257" s="10">
        <v>320287.82299999997</v>
      </c>
      <c r="F257" s="10"/>
      <c r="G257" s="10"/>
      <c r="H257" s="10">
        <v>327756.00599999999</v>
      </c>
      <c r="I257" s="10"/>
      <c r="J257" s="10">
        <v>129546.363</v>
      </c>
      <c r="K257" s="10"/>
      <c r="L257" s="10"/>
      <c r="M257" s="10">
        <v>129546.363</v>
      </c>
      <c r="N257" s="16">
        <f t="shared" si="15"/>
        <v>7468.183</v>
      </c>
      <c r="O257" s="16">
        <f t="shared" si="16"/>
        <v>449834.18599999999</v>
      </c>
      <c r="P257" s="16">
        <f t="shared" si="17"/>
        <v>0</v>
      </c>
      <c r="Q257" s="16">
        <f t="shared" si="18"/>
        <v>0</v>
      </c>
      <c r="R257" s="16">
        <f t="shared" si="19"/>
        <v>457302.36900000001</v>
      </c>
    </row>
    <row r="258" spans="1:18" ht="18.75" customHeight="1" x14ac:dyDescent="0.25">
      <c r="A258" s="11" t="s">
        <v>70</v>
      </c>
      <c r="B258" s="11" t="s">
        <v>57</v>
      </c>
      <c r="C258" s="12" t="s">
        <v>31</v>
      </c>
      <c r="D258" s="13"/>
      <c r="E258" s="13"/>
      <c r="F258" s="13">
        <v>21821.871999999999</v>
      </c>
      <c r="G258" s="13"/>
      <c r="H258" s="13">
        <v>21821.871999999999</v>
      </c>
      <c r="I258" s="13">
        <v>31320</v>
      </c>
      <c r="J258" s="13"/>
      <c r="K258" s="13"/>
      <c r="L258" s="13"/>
      <c r="M258" s="13">
        <v>31320</v>
      </c>
      <c r="N258" s="17">
        <f t="shared" si="15"/>
        <v>31320</v>
      </c>
      <c r="O258" s="17">
        <f t="shared" si="16"/>
        <v>0</v>
      </c>
      <c r="P258" s="17">
        <f t="shared" si="17"/>
        <v>21821.871999999999</v>
      </c>
      <c r="Q258" s="17">
        <f t="shared" si="18"/>
        <v>0</v>
      </c>
      <c r="R258" s="17">
        <f t="shared" si="19"/>
        <v>53141.872000000003</v>
      </c>
    </row>
    <row r="259" spans="1:18" ht="18.75" customHeight="1" x14ac:dyDescent="0.25">
      <c r="A259" s="8" t="s">
        <v>70</v>
      </c>
      <c r="B259" s="8" t="s">
        <v>29</v>
      </c>
      <c r="C259" s="9" t="s">
        <v>25</v>
      </c>
      <c r="D259" s="10">
        <v>145265.69500000001</v>
      </c>
      <c r="E259" s="10">
        <v>1099718.483</v>
      </c>
      <c r="F259" s="10">
        <v>348233.19900000008</v>
      </c>
      <c r="G259" s="10"/>
      <c r="H259" s="10">
        <v>1593217.3770000001</v>
      </c>
      <c r="I259" s="10">
        <v>42303</v>
      </c>
      <c r="J259" s="10">
        <v>375585.13299999997</v>
      </c>
      <c r="K259" s="10">
        <v>200123.242</v>
      </c>
      <c r="L259" s="10">
        <v>89.163000000000011</v>
      </c>
      <c r="M259" s="10">
        <v>618100.53799999994</v>
      </c>
      <c r="N259" s="16">
        <f t="shared" si="15"/>
        <v>187568.69500000001</v>
      </c>
      <c r="O259" s="16">
        <f t="shared" si="16"/>
        <v>1475303.6159999999</v>
      </c>
      <c r="P259" s="16">
        <f t="shared" si="17"/>
        <v>548356.44100000011</v>
      </c>
      <c r="Q259" s="16">
        <f t="shared" si="18"/>
        <v>89.163000000000011</v>
      </c>
      <c r="R259" s="16">
        <f t="shared" si="19"/>
        <v>2211317.915</v>
      </c>
    </row>
    <row r="260" spans="1:18" ht="18.75" customHeight="1" x14ac:dyDescent="0.25">
      <c r="A260" s="11" t="s">
        <v>70</v>
      </c>
      <c r="B260" s="11" t="s">
        <v>60</v>
      </c>
      <c r="C260" s="12" t="s">
        <v>33</v>
      </c>
      <c r="D260" s="13">
        <v>43699.850000000013</v>
      </c>
      <c r="E260" s="13"/>
      <c r="F260" s="13"/>
      <c r="G260" s="13">
        <v>109878.58</v>
      </c>
      <c r="H260" s="13">
        <v>153578.43000000002</v>
      </c>
      <c r="I260" s="13"/>
      <c r="J260" s="13"/>
      <c r="K260" s="13"/>
      <c r="L260" s="13"/>
      <c r="M260" s="13"/>
      <c r="N260" s="17">
        <f t="shared" si="15"/>
        <v>43699.850000000013</v>
      </c>
      <c r="O260" s="17">
        <f t="shared" si="16"/>
        <v>0</v>
      </c>
      <c r="P260" s="17">
        <f t="shared" si="17"/>
        <v>0</v>
      </c>
      <c r="Q260" s="17">
        <f t="shared" si="18"/>
        <v>109878.58</v>
      </c>
      <c r="R260" s="17">
        <f t="shared" si="19"/>
        <v>153578.43000000002</v>
      </c>
    </row>
    <row r="261" spans="1:18" ht="18.75" customHeight="1" x14ac:dyDescent="0.25">
      <c r="A261" s="8" t="s">
        <v>70</v>
      </c>
      <c r="B261" s="8" t="s">
        <v>59</v>
      </c>
      <c r="C261" s="9" t="s">
        <v>52</v>
      </c>
      <c r="D261" s="10"/>
      <c r="E261" s="10"/>
      <c r="F261" s="10"/>
      <c r="G261" s="10">
        <v>3552</v>
      </c>
      <c r="H261" s="10">
        <v>3552</v>
      </c>
      <c r="I261" s="10"/>
      <c r="J261" s="10">
        <v>5932</v>
      </c>
      <c r="K261" s="10"/>
      <c r="L261" s="10">
        <v>214877</v>
      </c>
      <c r="M261" s="10">
        <v>220809</v>
      </c>
      <c r="N261" s="16">
        <f t="shared" ref="N261:N295" si="20">D261+I261</f>
        <v>0</v>
      </c>
      <c r="O261" s="16">
        <f t="shared" ref="O261:O295" si="21">E261+J261</f>
        <v>5932</v>
      </c>
      <c r="P261" s="16">
        <f t="shared" ref="P261:P295" si="22">F261+K261</f>
        <v>0</v>
      </c>
      <c r="Q261" s="16">
        <f t="shared" ref="Q261:Q295" si="23">G261+L261</f>
        <v>218429</v>
      </c>
      <c r="R261" s="16">
        <f t="shared" ref="R261:R295" si="24">H261+M261</f>
        <v>224361</v>
      </c>
    </row>
    <row r="262" spans="1:18" ht="18.75" customHeight="1" x14ac:dyDescent="0.25">
      <c r="A262" s="11" t="s">
        <v>70</v>
      </c>
      <c r="B262" s="11" t="s">
        <v>46</v>
      </c>
      <c r="C262" s="12" t="s">
        <v>21</v>
      </c>
      <c r="D262" s="13">
        <v>52680.45</v>
      </c>
      <c r="E262" s="13">
        <v>93865.75499999999</v>
      </c>
      <c r="F262" s="13">
        <v>292328.43500000011</v>
      </c>
      <c r="G262" s="13">
        <v>1239.6569999999999</v>
      </c>
      <c r="H262" s="13">
        <v>440114.29700000014</v>
      </c>
      <c r="I262" s="13"/>
      <c r="J262" s="13"/>
      <c r="K262" s="13">
        <v>238089.038</v>
      </c>
      <c r="L262" s="13"/>
      <c r="M262" s="13">
        <v>238089.038</v>
      </c>
      <c r="N262" s="17">
        <f t="shared" si="20"/>
        <v>52680.45</v>
      </c>
      <c r="O262" s="17">
        <f t="shared" si="21"/>
        <v>93865.75499999999</v>
      </c>
      <c r="P262" s="17">
        <f t="shared" si="22"/>
        <v>530417.47300000011</v>
      </c>
      <c r="Q262" s="17">
        <f t="shared" si="23"/>
        <v>1239.6569999999999</v>
      </c>
      <c r="R262" s="17">
        <f t="shared" si="24"/>
        <v>678203.3350000002</v>
      </c>
    </row>
    <row r="263" spans="1:18" ht="18.75" customHeight="1" x14ac:dyDescent="0.25">
      <c r="A263" s="8" t="s">
        <v>70</v>
      </c>
      <c r="B263" s="8" t="s">
        <v>32</v>
      </c>
      <c r="C263" s="9" t="s">
        <v>33</v>
      </c>
      <c r="D263" s="10"/>
      <c r="E263" s="10">
        <v>414517.37</v>
      </c>
      <c r="F263" s="10">
        <v>278081.85600000003</v>
      </c>
      <c r="G263" s="10">
        <v>2537.4029999999998</v>
      </c>
      <c r="H263" s="10">
        <v>695136.62900000007</v>
      </c>
      <c r="I263" s="10">
        <v>1898.7049999999999</v>
      </c>
      <c r="J263" s="10">
        <v>358875.016</v>
      </c>
      <c r="K263" s="10">
        <v>1200728.6869999999</v>
      </c>
      <c r="L263" s="10">
        <v>137517.34299999999</v>
      </c>
      <c r="M263" s="10">
        <v>1699019.7509999997</v>
      </c>
      <c r="N263" s="16">
        <f t="shared" si="20"/>
        <v>1898.7049999999999</v>
      </c>
      <c r="O263" s="16">
        <f t="shared" si="21"/>
        <v>773392.38599999994</v>
      </c>
      <c r="P263" s="16">
        <f t="shared" si="22"/>
        <v>1478810.5430000001</v>
      </c>
      <c r="Q263" s="16">
        <f t="shared" si="23"/>
        <v>140054.74599999998</v>
      </c>
      <c r="R263" s="16">
        <f t="shared" si="24"/>
        <v>2394156.38</v>
      </c>
    </row>
    <row r="264" spans="1:18" ht="18.75" customHeight="1" x14ac:dyDescent="0.25">
      <c r="A264" s="11" t="s">
        <v>70</v>
      </c>
      <c r="B264" s="11" t="s">
        <v>54</v>
      </c>
      <c r="C264" s="12" t="s">
        <v>28</v>
      </c>
      <c r="D264" s="13"/>
      <c r="E264" s="13"/>
      <c r="F264" s="13">
        <v>953027.5009999997</v>
      </c>
      <c r="G264" s="13"/>
      <c r="H264" s="13">
        <v>953027.5009999997</v>
      </c>
      <c r="I264" s="13"/>
      <c r="J264" s="13"/>
      <c r="K264" s="13">
        <v>438948.07100000011</v>
      </c>
      <c r="L264" s="13"/>
      <c r="M264" s="13">
        <v>438948.07100000011</v>
      </c>
      <c r="N264" s="17">
        <f t="shared" si="20"/>
        <v>0</v>
      </c>
      <c r="O264" s="17">
        <f t="shared" si="21"/>
        <v>0</v>
      </c>
      <c r="P264" s="17">
        <f t="shared" si="22"/>
        <v>1391975.5719999997</v>
      </c>
      <c r="Q264" s="17">
        <f t="shared" si="23"/>
        <v>0</v>
      </c>
      <c r="R264" s="17">
        <f t="shared" si="24"/>
        <v>1391975.5719999997</v>
      </c>
    </row>
    <row r="265" spans="1:18" ht="18.75" customHeight="1" x14ac:dyDescent="0.25">
      <c r="A265" s="8" t="s">
        <v>70</v>
      </c>
      <c r="B265" s="8" t="s">
        <v>62</v>
      </c>
      <c r="C265" s="9" t="s">
        <v>35</v>
      </c>
      <c r="D265" s="10"/>
      <c r="E265" s="10"/>
      <c r="F265" s="10"/>
      <c r="G265" s="10"/>
      <c r="H265" s="10"/>
      <c r="I265" s="10">
        <v>43819.86</v>
      </c>
      <c r="J265" s="10"/>
      <c r="K265" s="10"/>
      <c r="L265" s="10"/>
      <c r="M265" s="10">
        <v>43819.86</v>
      </c>
      <c r="N265" s="16">
        <f t="shared" si="20"/>
        <v>43819.86</v>
      </c>
      <c r="O265" s="16">
        <f t="shared" si="21"/>
        <v>0</v>
      </c>
      <c r="P265" s="16">
        <f t="shared" si="22"/>
        <v>0</v>
      </c>
      <c r="Q265" s="16">
        <f t="shared" si="23"/>
        <v>0</v>
      </c>
      <c r="R265" s="16">
        <f t="shared" si="24"/>
        <v>43819.86</v>
      </c>
    </row>
    <row r="266" spans="1:18" ht="18.75" customHeight="1" x14ac:dyDescent="0.25">
      <c r="A266" s="11" t="s">
        <v>70</v>
      </c>
      <c r="B266" s="11" t="s">
        <v>22</v>
      </c>
      <c r="C266" s="12" t="s">
        <v>23</v>
      </c>
      <c r="D266" s="13">
        <v>454350.73</v>
      </c>
      <c r="E266" s="13">
        <v>1076436.135</v>
      </c>
      <c r="F266" s="13">
        <v>3067261.54800004</v>
      </c>
      <c r="G266" s="13">
        <v>2058.7829999999999</v>
      </c>
      <c r="H266" s="13">
        <v>4600107.1960000396</v>
      </c>
      <c r="I266" s="13"/>
      <c r="J266" s="13">
        <v>3461985.3659999999</v>
      </c>
      <c r="K266" s="13">
        <v>2737966.3710000059</v>
      </c>
      <c r="L266" s="13">
        <v>4307.5910000000003</v>
      </c>
      <c r="M266" s="13">
        <v>6204259.3280000053</v>
      </c>
      <c r="N266" s="17">
        <f t="shared" si="20"/>
        <v>454350.73</v>
      </c>
      <c r="O266" s="17">
        <f t="shared" si="21"/>
        <v>4538421.5010000002</v>
      </c>
      <c r="P266" s="17">
        <f t="shared" si="22"/>
        <v>5805227.9190000463</v>
      </c>
      <c r="Q266" s="17">
        <f t="shared" si="23"/>
        <v>6366.3739999999998</v>
      </c>
      <c r="R266" s="17">
        <f t="shared" si="24"/>
        <v>10804366.524000045</v>
      </c>
    </row>
    <row r="267" spans="1:18" ht="18.75" customHeight="1" x14ac:dyDescent="0.25">
      <c r="A267" s="8" t="s">
        <v>70</v>
      </c>
      <c r="B267" s="8" t="s">
        <v>42</v>
      </c>
      <c r="C267" s="9" t="s">
        <v>43</v>
      </c>
      <c r="D267" s="10">
        <v>19020.68</v>
      </c>
      <c r="E267" s="10"/>
      <c r="F267" s="10"/>
      <c r="G267" s="10">
        <v>1779201.906</v>
      </c>
      <c r="H267" s="10">
        <v>1798222.5859999999</v>
      </c>
      <c r="I267" s="10"/>
      <c r="J267" s="10"/>
      <c r="K267" s="10"/>
      <c r="L267" s="10">
        <v>28122.718000000001</v>
      </c>
      <c r="M267" s="10">
        <v>28122.718000000001</v>
      </c>
      <c r="N267" s="16">
        <f t="shared" si="20"/>
        <v>19020.68</v>
      </c>
      <c r="O267" s="16">
        <f t="shared" si="21"/>
        <v>0</v>
      </c>
      <c r="P267" s="16">
        <f t="shared" si="22"/>
        <v>0</v>
      </c>
      <c r="Q267" s="16">
        <f t="shared" si="23"/>
        <v>1807324.6240000001</v>
      </c>
      <c r="R267" s="16">
        <f t="shared" si="24"/>
        <v>1826345.304</v>
      </c>
    </row>
    <row r="268" spans="1:18" ht="18.75" customHeight="1" x14ac:dyDescent="0.25">
      <c r="A268" s="11" t="s">
        <v>70</v>
      </c>
      <c r="B268" s="11" t="s">
        <v>65</v>
      </c>
      <c r="C268" s="12" t="s">
        <v>23</v>
      </c>
      <c r="D268" s="13"/>
      <c r="E268" s="13">
        <v>16921.45</v>
      </c>
      <c r="F268" s="13"/>
      <c r="G268" s="13"/>
      <c r="H268" s="13">
        <v>16921.45</v>
      </c>
      <c r="I268" s="13"/>
      <c r="J268" s="13"/>
      <c r="K268" s="13"/>
      <c r="L268" s="13"/>
      <c r="M268" s="13"/>
      <c r="N268" s="17">
        <f t="shared" si="20"/>
        <v>0</v>
      </c>
      <c r="O268" s="17">
        <f t="shared" si="21"/>
        <v>16921.45</v>
      </c>
      <c r="P268" s="17">
        <f t="shared" si="22"/>
        <v>0</v>
      </c>
      <c r="Q268" s="17">
        <f t="shared" si="23"/>
        <v>0</v>
      </c>
      <c r="R268" s="17">
        <f t="shared" si="24"/>
        <v>16921.45</v>
      </c>
    </row>
    <row r="269" spans="1:18" ht="18.75" customHeight="1" x14ac:dyDescent="0.25">
      <c r="A269" s="8" t="s">
        <v>70</v>
      </c>
      <c r="B269" s="8" t="s">
        <v>51</v>
      </c>
      <c r="C269" s="9" t="s">
        <v>52</v>
      </c>
      <c r="D269" s="10"/>
      <c r="E269" s="10">
        <v>7122726.3090000004</v>
      </c>
      <c r="F269" s="10">
        <v>2269762.6719999989</v>
      </c>
      <c r="G269" s="10">
        <v>105417.125</v>
      </c>
      <c r="H269" s="10">
        <v>9497906.1059999987</v>
      </c>
      <c r="I269" s="10"/>
      <c r="J269" s="10">
        <v>3857612.736000001</v>
      </c>
      <c r="K269" s="10">
        <v>1865691.3820000009</v>
      </c>
      <c r="L269" s="10">
        <v>1082.8710000000001</v>
      </c>
      <c r="M269" s="10">
        <v>5724386.9890000019</v>
      </c>
      <c r="N269" s="16">
        <f t="shared" si="20"/>
        <v>0</v>
      </c>
      <c r="O269" s="16">
        <f t="shared" si="21"/>
        <v>10980339.045000002</v>
      </c>
      <c r="P269" s="16">
        <f t="shared" si="22"/>
        <v>4135454.0539999995</v>
      </c>
      <c r="Q269" s="16">
        <f t="shared" si="23"/>
        <v>106499.996</v>
      </c>
      <c r="R269" s="16">
        <f t="shared" si="24"/>
        <v>15222293.095000001</v>
      </c>
    </row>
    <row r="270" spans="1:18" ht="18.75" customHeight="1" x14ac:dyDescent="0.25">
      <c r="A270" s="11" t="s">
        <v>70</v>
      </c>
      <c r="B270" s="11" t="s">
        <v>36</v>
      </c>
      <c r="C270" s="12" t="s">
        <v>35</v>
      </c>
      <c r="D270" s="13">
        <v>2540685.7170000011</v>
      </c>
      <c r="E270" s="13">
        <v>511780.43</v>
      </c>
      <c r="F270" s="13">
        <v>315014.8999999995</v>
      </c>
      <c r="G270" s="13">
        <v>2.8</v>
      </c>
      <c r="H270" s="13">
        <v>3367483.8470000005</v>
      </c>
      <c r="I270" s="13"/>
      <c r="J270" s="13"/>
      <c r="K270" s="13">
        <v>99020.949999999939</v>
      </c>
      <c r="L270" s="13">
        <v>6.42</v>
      </c>
      <c r="M270" s="13">
        <v>99027.369999999937</v>
      </c>
      <c r="N270" s="17">
        <f t="shared" si="20"/>
        <v>2540685.7170000011</v>
      </c>
      <c r="O270" s="17">
        <f t="shared" si="21"/>
        <v>511780.43</v>
      </c>
      <c r="P270" s="17">
        <f t="shared" si="22"/>
        <v>414035.84999999945</v>
      </c>
      <c r="Q270" s="17">
        <f t="shared" si="23"/>
        <v>9.2199999999999989</v>
      </c>
      <c r="R270" s="17">
        <f t="shared" si="24"/>
        <v>3466511.2170000006</v>
      </c>
    </row>
    <row r="271" spans="1:18" ht="18.75" customHeight="1" x14ac:dyDescent="0.25">
      <c r="A271" s="8" t="s">
        <v>70</v>
      </c>
      <c r="B271" s="8" t="s">
        <v>48</v>
      </c>
      <c r="C271" s="9" t="s">
        <v>49</v>
      </c>
      <c r="D271" s="10">
        <v>15855.98</v>
      </c>
      <c r="E271" s="10">
        <v>671732.53200000001</v>
      </c>
      <c r="F271" s="10">
        <v>752969.98600000015</v>
      </c>
      <c r="G271" s="10">
        <v>34792.016000000003</v>
      </c>
      <c r="H271" s="10">
        <v>1475350.5140000002</v>
      </c>
      <c r="I271" s="10"/>
      <c r="J271" s="10">
        <v>2103.6550000000002</v>
      </c>
      <c r="K271" s="10">
        <v>1233942.004</v>
      </c>
      <c r="L271" s="10">
        <v>63966.664999999994</v>
      </c>
      <c r="M271" s="10">
        <v>1300012.324</v>
      </c>
      <c r="N271" s="16">
        <f t="shared" si="20"/>
        <v>15855.98</v>
      </c>
      <c r="O271" s="16">
        <f t="shared" si="21"/>
        <v>673836.18700000003</v>
      </c>
      <c r="P271" s="16">
        <f t="shared" si="22"/>
        <v>1986911.9900000002</v>
      </c>
      <c r="Q271" s="16">
        <f t="shared" si="23"/>
        <v>98758.680999999997</v>
      </c>
      <c r="R271" s="16">
        <f t="shared" si="24"/>
        <v>2775362.8380000005</v>
      </c>
    </row>
    <row r="272" spans="1:18" ht="18.75" customHeight="1" x14ac:dyDescent="0.25">
      <c r="A272" s="11" t="s">
        <v>71</v>
      </c>
      <c r="B272" s="11" t="s">
        <v>24</v>
      </c>
      <c r="C272" s="12" t="s">
        <v>25</v>
      </c>
      <c r="D272" s="13">
        <v>13259.02</v>
      </c>
      <c r="E272" s="13"/>
      <c r="F272" s="13"/>
      <c r="G272" s="13"/>
      <c r="H272" s="13">
        <v>13259.02</v>
      </c>
      <c r="I272" s="13"/>
      <c r="J272" s="13"/>
      <c r="K272" s="13"/>
      <c r="L272" s="13"/>
      <c r="M272" s="13"/>
      <c r="N272" s="17">
        <f t="shared" si="20"/>
        <v>13259.02</v>
      </c>
      <c r="O272" s="17">
        <f t="shared" si="21"/>
        <v>0</v>
      </c>
      <c r="P272" s="17">
        <f t="shared" si="22"/>
        <v>0</v>
      </c>
      <c r="Q272" s="17">
        <f t="shared" si="23"/>
        <v>0</v>
      </c>
      <c r="R272" s="17">
        <f t="shared" si="24"/>
        <v>13259.02</v>
      </c>
    </row>
    <row r="273" spans="1:18" ht="18.75" customHeight="1" x14ac:dyDescent="0.25">
      <c r="A273" s="8" t="s">
        <v>71</v>
      </c>
      <c r="B273" s="8" t="s">
        <v>27</v>
      </c>
      <c r="C273" s="9" t="s">
        <v>28</v>
      </c>
      <c r="D273" s="10"/>
      <c r="E273" s="10">
        <v>139261.79</v>
      </c>
      <c r="F273" s="10"/>
      <c r="G273" s="10"/>
      <c r="H273" s="10">
        <v>139261.79</v>
      </c>
      <c r="I273" s="10"/>
      <c r="J273" s="10">
        <v>706277.43500000006</v>
      </c>
      <c r="K273" s="10"/>
      <c r="L273" s="10"/>
      <c r="M273" s="10">
        <v>706277.43500000006</v>
      </c>
      <c r="N273" s="16">
        <f t="shared" si="20"/>
        <v>0</v>
      </c>
      <c r="O273" s="16">
        <f t="shared" si="21"/>
        <v>845539.22500000009</v>
      </c>
      <c r="P273" s="16">
        <f t="shared" si="22"/>
        <v>0</v>
      </c>
      <c r="Q273" s="16">
        <f t="shared" si="23"/>
        <v>0</v>
      </c>
      <c r="R273" s="16">
        <f t="shared" si="24"/>
        <v>845539.22500000009</v>
      </c>
    </row>
    <row r="274" spans="1:18" ht="18.75" customHeight="1" x14ac:dyDescent="0.25">
      <c r="A274" s="11" t="s">
        <v>71</v>
      </c>
      <c r="B274" s="11" t="s">
        <v>30</v>
      </c>
      <c r="C274" s="12" t="s">
        <v>31</v>
      </c>
      <c r="D274" s="13">
        <v>10402.1</v>
      </c>
      <c r="E274" s="13"/>
      <c r="F274" s="13"/>
      <c r="G274" s="13"/>
      <c r="H274" s="13">
        <v>10402.1</v>
      </c>
      <c r="I274" s="13">
        <v>754948</v>
      </c>
      <c r="J274" s="13"/>
      <c r="K274" s="13"/>
      <c r="L274" s="13"/>
      <c r="M274" s="13">
        <v>754948</v>
      </c>
      <c r="N274" s="17">
        <f t="shared" si="20"/>
        <v>765350.1</v>
      </c>
      <c r="O274" s="17">
        <f t="shared" si="21"/>
        <v>0</v>
      </c>
      <c r="P274" s="17">
        <f t="shared" si="22"/>
        <v>0</v>
      </c>
      <c r="Q274" s="17">
        <f t="shared" si="23"/>
        <v>0</v>
      </c>
      <c r="R274" s="17">
        <f t="shared" si="24"/>
        <v>765350.1</v>
      </c>
    </row>
    <row r="275" spans="1:18" ht="18.75" customHeight="1" x14ac:dyDescent="0.25">
      <c r="A275" s="8" t="s">
        <v>71</v>
      </c>
      <c r="B275" s="8" t="s">
        <v>34</v>
      </c>
      <c r="C275" s="9" t="s">
        <v>35</v>
      </c>
      <c r="D275" s="10">
        <v>2401.1</v>
      </c>
      <c r="E275" s="10">
        <v>891632.76000000013</v>
      </c>
      <c r="F275" s="10"/>
      <c r="G275" s="10">
        <v>3.5009999999999999</v>
      </c>
      <c r="H275" s="10">
        <v>894037.36100000015</v>
      </c>
      <c r="I275" s="10"/>
      <c r="J275" s="10">
        <v>13377.9</v>
      </c>
      <c r="K275" s="10"/>
      <c r="L275" s="10">
        <v>8.44</v>
      </c>
      <c r="M275" s="10">
        <v>13386.34</v>
      </c>
      <c r="N275" s="16">
        <f t="shared" si="20"/>
        <v>2401.1</v>
      </c>
      <c r="O275" s="16">
        <f t="shared" si="21"/>
        <v>905010.66000000015</v>
      </c>
      <c r="P275" s="16">
        <f t="shared" si="22"/>
        <v>0</v>
      </c>
      <c r="Q275" s="16">
        <f t="shared" si="23"/>
        <v>11.940999999999999</v>
      </c>
      <c r="R275" s="16">
        <f t="shared" si="24"/>
        <v>907423.70100000012</v>
      </c>
    </row>
    <row r="276" spans="1:18" ht="18.75" customHeight="1" x14ac:dyDescent="0.25">
      <c r="A276" s="11" t="s">
        <v>71</v>
      </c>
      <c r="B276" s="11" t="s">
        <v>37</v>
      </c>
      <c r="C276" s="12" t="s">
        <v>38</v>
      </c>
      <c r="D276" s="13"/>
      <c r="E276" s="13">
        <v>404225.05999999988</v>
      </c>
      <c r="F276" s="13"/>
      <c r="G276" s="13"/>
      <c r="H276" s="13">
        <v>404225.05999999988</v>
      </c>
      <c r="I276" s="13">
        <v>86001.505999999994</v>
      </c>
      <c r="J276" s="13"/>
      <c r="K276" s="13"/>
      <c r="L276" s="13"/>
      <c r="M276" s="13">
        <v>86001.505999999994</v>
      </c>
      <c r="N276" s="17">
        <f t="shared" si="20"/>
        <v>86001.505999999994</v>
      </c>
      <c r="O276" s="17">
        <f t="shared" si="21"/>
        <v>404225.05999999988</v>
      </c>
      <c r="P276" s="17">
        <f t="shared" si="22"/>
        <v>0</v>
      </c>
      <c r="Q276" s="17">
        <f t="shared" si="23"/>
        <v>0</v>
      </c>
      <c r="R276" s="17">
        <f t="shared" si="24"/>
        <v>490226.56599999988</v>
      </c>
    </row>
    <row r="277" spans="1:18" ht="18.75" customHeight="1" x14ac:dyDescent="0.25">
      <c r="A277" s="8" t="s">
        <v>71</v>
      </c>
      <c r="B277" s="8" t="s">
        <v>44</v>
      </c>
      <c r="C277" s="9" t="s">
        <v>45</v>
      </c>
      <c r="D277" s="10">
        <v>13979.375</v>
      </c>
      <c r="E277" s="10">
        <v>1301203.45</v>
      </c>
      <c r="F277" s="10">
        <v>6325.4500000000007</v>
      </c>
      <c r="G277" s="10">
        <v>966.702</v>
      </c>
      <c r="H277" s="10">
        <v>1322474.977</v>
      </c>
      <c r="I277" s="10">
        <v>281534.74099999998</v>
      </c>
      <c r="J277" s="10">
        <v>199169.54300000001</v>
      </c>
      <c r="K277" s="10">
        <v>5762.9</v>
      </c>
      <c r="L277" s="10"/>
      <c r="M277" s="10">
        <v>486467.18400000001</v>
      </c>
      <c r="N277" s="16">
        <f t="shared" si="20"/>
        <v>295514.11599999998</v>
      </c>
      <c r="O277" s="16">
        <f t="shared" si="21"/>
        <v>1500372.993</v>
      </c>
      <c r="P277" s="16">
        <f t="shared" si="22"/>
        <v>12088.35</v>
      </c>
      <c r="Q277" s="16">
        <f t="shared" si="23"/>
        <v>966.702</v>
      </c>
      <c r="R277" s="16">
        <f t="shared" si="24"/>
        <v>1808942.1609999998</v>
      </c>
    </row>
    <row r="278" spans="1:18" ht="18.75" customHeight="1" x14ac:dyDescent="0.25">
      <c r="A278" s="11" t="s">
        <v>71</v>
      </c>
      <c r="B278" s="11" t="s">
        <v>50</v>
      </c>
      <c r="C278" s="12" t="s">
        <v>43</v>
      </c>
      <c r="D278" s="13"/>
      <c r="E278" s="13">
        <v>10253.277</v>
      </c>
      <c r="F278" s="13">
        <v>119262.291</v>
      </c>
      <c r="G278" s="13"/>
      <c r="H278" s="13">
        <v>129515.568</v>
      </c>
      <c r="I278" s="13"/>
      <c r="J278" s="13"/>
      <c r="K278" s="13">
        <v>639972.41200000024</v>
      </c>
      <c r="L278" s="13">
        <v>1360.46</v>
      </c>
      <c r="M278" s="13">
        <v>641332.87200000021</v>
      </c>
      <c r="N278" s="17">
        <f t="shared" si="20"/>
        <v>0</v>
      </c>
      <c r="O278" s="17">
        <f t="shared" si="21"/>
        <v>10253.277</v>
      </c>
      <c r="P278" s="17">
        <f t="shared" si="22"/>
        <v>759234.70300000021</v>
      </c>
      <c r="Q278" s="17">
        <f t="shared" si="23"/>
        <v>1360.46</v>
      </c>
      <c r="R278" s="17">
        <f t="shared" si="24"/>
        <v>770848.44000000018</v>
      </c>
    </row>
    <row r="279" spans="1:18" ht="18.75" customHeight="1" x14ac:dyDescent="0.25">
      <c r="A279" s="8" t="s">
        <v>71</v>
      </c>
      <c r="B279" s="8" t="s">
        <v>26</v>
      </c>
      <c r="C279" s="9" t="s">
        <v>21</v>
      </c>
      <c r="D279" s="10">
        <v>763214.64100000006</v>
      </c>
      <c r="E279" s="10"/>
      <c r="F279" s="10">
        <v>443739.21699999989</v>
      </c>
      <c r="G279" s="10"/>
      <c r="H279" s="10">
        <v>1206953.858</v>
      </c>
      <c r="I279" s="10">
        <v>114490</v>
      </c>
      <c r="J279" s="10"/>
      <c r="K279" s="10">
        <v>806791.28099999996</v>
      </c>
      <c r="L279" s="10">
        <v>11340.073</v>
      </c>
      <c r="M279" s="10">
        <v>932621.35399999993</v>
      </c>
      <c r="N279" s="16">
        <f t="shared" si="20"/>
        <v>877704.64100000006</v>
      </c>
      <c r="O279" s="16">
        <f t="shared" si="21"/>
        <v>0</v>
      </c>
      <c r="P279" s="16">
        <f t="shared" si="22"/>
        <v>1250530.4979999999</v>
      </c>
      <c r="Q279" s="16">
        <f t="shared" si="23"/>
        <v>11340.073</v>
      </c>
      <c r="R279" s="16">
        <f t="shared" si="24"/>
        <v>2139575.2119999998</v>
      </c>
    </row>
    <row r="280" spans="1:18" ht="18.75" customHeight="1" x14ac:dyDescent="0.25">
      <c r="A280" s="11" t="s">
        <v>71</v>
      </c>
      <c r="B280" s="11" t="s">
        <v>53</v>
      </c>
      <c r="C280" s="12" t="s">
        <v>43</v>
      </c>
      <c r="D280" s="13"/>
      <c r="E280" s="13"/>
      <c r="F280" s="13">
        <v>498905.21199999732</v>
      </c>
      <c r="G280" s="13"/>
      <c r="H280" s="13">
        <v>498905.21199999732</v>
      </c>
      <c r="I280" s="13"/>
      <c r="J280" s="13"/>
      <c r="K280" s="13">
        <v>705250.02099999762</v>
      </c>
      <c r="L280" s="13"/>
      <c r="M280" s="13">
        <v>705250.02099999762</v>
      </c>
      <c r="N280" s="17">
        <f t="shared" si="20"/>
        <v>0</v>
      </c>
      <c r="O280" s="17">
        <f t="shared" si="21"/>
        <v>0</v>
      </c>
      <c r="P280" s="17">
        <f t="shared" si="22"/>
        <v>1204155.2329999949</v>
      </c>
      <c r="Q280" s="17">
        <f t="shared" si="23"/>
        <v>0</v>
      </c>
      <c r="R280" s="17">
        <f t="shared" si="24"/>
        <v>1204155.2329999949</v>
      </c>
    </row>
    <row r="281" spans="1:18" ht="18.75" customHeight="1" x14ac:dyDescent="0.25">
      <c r="A281" s="8" t="s">
        <v>71</v>
      </c>
      <c r="B281" s="8" t="s">
        <v>39</v>
      </c>
      <c r="C281" s="9" t="s">
        <v>40</v>
      </c>
      <c r="D281" s="10"/>
      <c r="E281" s="10">
        <v>2524999.98</v>
      </c>
      <c r="F281" s="10">
        <v>91985.758999999962</v>
      </c>
      <c r="G281" s="10"/>
      <c r="H281" s="10">
        <v>2616985.7390000001</v>
      </c>
      <c r="I281" s="10">
        <v>35217.065999999999</v>
      </c>
      <c r="J281" s="10">
        <v>652102.47600000002</v>
      </c>
      <c r="K281" s="10">
        <v>13205.157999999999</v>
      </c>
      <c r="L281" s="10">
        <v>468.47699999999998</v>
      </c>
      <c r="M281" s="10">
        <v>700993.17700000003</v>
      </c>
      <c r="N281" s="16">
        <f t="shared" si="20"/>
        <v>35217.065999999999</v>
      </c>
      <c r="O281" s="16">
        <f t="shared" si="21"/>
        <v>3177102.4560000002</v>
      </c>
      <c r="P281" s="16">
        <f t="shared" si="22"/>
        <v>105190.91699999996</v>
      </c>
      <c r="Q281" s="16">
        <f t="shared" si="23"/>
        <v>468.47699999999998</v>
      </c>
      <c r="R281" s="16">
        <f t="shared" si="24"/>
        <v>3317978.9160000002</v>
      </c>
    </row>
    <row r="282" spans="1:18" ht="18.75" customHeight="1" x14ac:dyDescent="0.25">
      <c r="A282" s="11" t="s">
        <v>71</v>
      </c>
      <c r="B282" s="11" t="s">
        <v>55</v>
      </c>
      <c r="C282" s="12" t="s">
        <v>56</v>
      </c>
      <c r="D282" s="13">
        <v>4800</v>
      </c>
      <c r="E282" s="13">
        <v>235248.15900000001</v>
      </c>
      <c r="F282" s="13"/>
      <c r="G282" s="13"/>
      <c r="H282" s="13">
        <v>240048.15900000001</v>
      </c>
      <c r="I282" s="13"/>
      <c r="J282" s="13">
        <v>108758.62300000001</v>
      </c>
      <c r="K282" s="13"/>
      <c r="L282" s="13"/>
      <c r="M282" s="13">
        <v>108758.62300000001</v>
      </c>
      <c r="N282" s="17">
        <f t="shared" si="20"/>
        <v>4800</v>
      </c>
      <c r="O282" s="17">
        <f t="shared" si="21"/>
        <v>344006.78200000001</v>
      </c>
      <c r="P282" s="17">
        <f t="shared" si="22"/>
        <v>0</v>
      </c>
      <c r="Q282" s="17">
        <f t="shared" si="23"/>
        <v>0</v>
      </c>
      <c r="R282" s="17">
        <f t="shared" si="24"/>
        <v>348806.78200000001</v>
      </c>
    </row>
    <row r="283" spans="1:18" ht="18.75" customHeight="1" x14ac:dyDescent="0.25">
      <c r="A283" s="8" t="s">
        <v>71</v>
      </c>
      <c r="B283" s="8" t="s">
        <v>57</v>
      </c>
      <c r="C283" s="9" t="s">
        <v>31</v>
      </c>
      <c r="D283" s="10"/>
      <c r="E283" s="10"/>
      <c r="F283" s="10">
        <v>8994.9459999999999</v>
      </c>
      <c r="G283" s="10"/>
      <c r="H283" s="10">
        <v>8994.9459999999999</v>
      </c>
      <c r="I283" s="10"/>
      <c r="J283" s="10"/>
      <c r="K283" s="10"/>
      <c r="L283" s="10"/>
      <c r="M283" s="10"/>
      <c r="N283" s="16">
        <f t="shared" si="20"/>
        <v>0</v>
      </c>
      <c r="O283" s="16">
        <f t="shared" si="21"/>
        <v>0</v>
      </c>
      <c r="P283" s="16">
        <f t="shared" si="22"/>
        <v>8994.9459999999999</v>
      </c>
      <c r="Q283" s="16">
        <f t="shared" si="23"/>
        <v>0</v>
      </c>
      <c r="R283" s="16">
        <f t="shared" si="24"/>
        <v>8994.9459999999999</v>
      </c>
    </row>
    <row r="284" spans="1:18" ht="18.75" customHeight="1" x14ac:dyDescent="0.25">
      <c r="A284" s="11" t="s">
        <v>71</v>
      </c>
      <c r="B284" s="11" t="s">
        <v>29</v>
      </c>
      <c r="C284" s="12" t="s">
        <v>25</v>
      </c>
      <c r="D284" s="13">
        <v>94908.976999999984</v>
      </c>
      <c r="E284" s="13">
        <v>995335.79200000002</v>
      </c>
      <c r="F284" s="13">
        <v>407692.49499999988</v>
      </c>
      <c r="G284" s="13"/>
      <c r="H284" s="13">
        <v>1497937.264</v>
      </c>
      <c r="I284" s="13">
        <v>118947.889</v>
      </c>
      <c r="J284" s="13">
        <v>545107.86499999999</v>
      </c>
      <c r="K284" s="13">
        <v>211298.09800000009</v>
      </c>
      <c r="L284" s="13"/>
      <c r="M284" s="13">
        <v>875353.85200000007</v>
      </c>
      <c r="N284" s="17">
        <f t="shared" si="20"/>
        <v>213856.86599999998</v>
      </c>
      <c r="O284" s="17">
        <f t="shared" si="21"/>
        <v>1540443.6570000001</v>
      </c>
      <c r="P284" s="17">
        <f t="shared" si="22"/>
        <v>618990.59299999999</v>
      </c>
      <c r="Q284" s="17">
        <f t="shared" si="23"/>
        <v>0</v>
      </c>
      <c r="R284" s="17">
        <f t="shared" si="24"/>
        <v>2373291.1159999999</v>
      </c>
    </row>
    <row r="285" spans="1:18" ht="18.75" customHeight="1" x14ac:dyDescent="0.25">
      <c r="A285" s="8" t="s">
        <v>71</v>
      </c>
      <c r="B285" s="8" t="s">
        <v>60</v>
      </c>
      <c r="C285" s="9" t="s">
        <v>33</v>
      </c>
      <c r="D285" s="10">
        <v>39266.589999999997</v>
      </c>
      <c r="E285" s="10"/>
      <c r="F285" s="10"/>
      <c r="G285" s="10">
        <v>27195.517</v>
      </c>
      <c r="H285" s="10">
        <v>66462.106999999989</v>
      </c>
      <c r="I285" s="10"/>
      <c r="J285" s="10"/>
      <c r="K285" s="10"/>
      <c r="L285" s="10">
        <v>468.8</v>
      </c>
      <c r="M285" s="10">
        <v>468.8</v>
      </c>
      <c r="N285" s="16">
        <f t="shared" si="20"/>
        <v>39266.589999999997</v>
      </c>
      <c r="O285" s="16">
        <f t="shared" si="21"/>
        <v>0</v>
      </c>
      <c r="P285" s="16">
        <f t="shared" si="22"/>
        <v>0</v>
      </c>
      <c r="Q285" s="16">
        <f t="shared" si="23"/>
        <v>27664.316999999999</v>
      </c>
      <c r="R285" s="16">
        <f t="shared" si="24"/>
        <v>66930.906999999992</v>
      </c>
    </row>
    <row r="286" spans="1:18" ht="18.75" customHeight="1" x14ac:dyDescent="0.25">
      <c r="A286" s="11" t="s">
        <v>71</v>
      </c>
      <c r="B286" s="11" t="s">
        <v>59</v>
      </c>
      <c r="C286" s="12" t="s">
        <v>52</v>
      </c>
      <c r="D286" s="13"/>
      <c r="E286" s="13"/>
      <c r="F286" s="13"/>
      <c r="G286" s="13">
        <v>2513.915</v>
      </c>
      <c r="H286" s="13">
        <v>2513.915</v>
      </c>
      <c r="I286" s="13"/>
      <c r="J286" s="13">
        <v>4769.2120000000004</v>
      </c>
      <c r="K286" s="13"/>
      <c r="L286" s="13">
        <v>45028.760999999999</v>
      </c>
      <c r="M286" s="13">
        <v>49797.972999999998</v>
      </c>
      <c r="N286" s="17">
        <f t="shared" si="20"/>
        <v>0</v>
      </c>
      <c r="O286" s="17">
        <f t="shared" si="21"/>
        <v>4769.2120000000004</v>
      </c>
      <c r="P286" s="17">
        <f t="shared" si="22"/>
        <v>0</v>
      </c>
      <c r="Q286" s="17">
        <f t="shared" si="23"/>
        <v>47542.675999999999</v>
      </c>
      <c r="R286" s="17">
        <f t="shared" si="24"/>
        <v>52311.887999999999</v>
      </c>
    </row>
    <row r="287" spans="1:18" ht="18.75" customHeight="1" x14ac:dyDescent="0.25">
      <c r="A287" s="8" t="s">
        <v>71</v>
      </c>
      <c r="B287" s="8" t="s">
        <v>46</v>
      </c>
      <c r="C287" s="9" t="s">
        <v>21</v>
      </c>
      <c r="D287" s="10">
        <v>120037.848</v>
      </c>
      <c r="E287" s="10">
        <v>301484.23700000002</v>
      </c>
      <c r="F287" s="10">
        <v>362613.04399999999</v>
      </c>
      <c r="G287" s="10"/>
      <c r="H287" s="10">
        <v>784135.12899999996</v>
      </c>
      <c r="I287" s="10"/>
      <c r="J287" s="10"/>
      <c r="K287" s="10">
        <v>257756.6069999999</v>
      </c>
      <c r="L287" s="10">
        <v>110.08</v>
      </c>
      <c r="M287" s="10">
        <v>257866.68699999989</v>
      </c>
      <c r="N287" s="16">
        <f t="shared" si="20"/>
        <v>120037.848</v>
      </c>
      <c r="O287" s="16">
        <f t="shared" si="21"/>
        <v>301484.23700000002</v>
      </c>
      <c r="P287" s="16">
        <f t="shared" si="22"/>
        <v>620369.65099999984</v>
      </c>
      <c r="Q287" s="16">
        <f t="shared" si="23"/>
        <v>110.08</v>
      </c>
      <c r="R287" s="16">
        <f t="shared" si="24"/>
        <v>1042001.8159999999</v>
      </c>
    </row>
    <row r="288" spans="1:18" ht="18.75" customHeight="1" x14ac:dyDescent="0.25">
      <c r="A288" s="11" t="s">
        <v>71</v>
      </c>
      <c r="B288" s="11" t="s">
        <v>32</v>
      </c>
      <c r="C288" s="12" t="s">
        <v>33</v>
      </c>
      <c r="D288" s="13"/>
      <c r="E288" s="13">
        <v>495949.22200000013</v>
      </c>
      <c r="F288" s="13">
        <v>267382.81800000003</v>
      </c>
      <c r="G288" s="13"/>
      <c r="H288" s="13">
        <v>763332.04000000015</v>
      </c>
      <c r="I288" s="13"/>
      <c r="J288" s="13">
        <v>281685.32400000002</v>
      </c>
      <c r="K288" s="13">
        <v>1120169.0649999999</v>
      </c>
      <c r="L288" s="13">
        <v>9.1</v>
      </c>
      <c r="M288" s="13">
        <v>1401863.4890000001</v>
      </c>
      <c r="N288" s="17">
        <f t="shared" si="20"/>
        <v>0</v>
      </c>
      <c r="O288" s="17">
        <f t="shared" si="21"/>
        <v>777634.54600000009</v>
      </c>
      <c r="P288" s="17">
        <f t="shared" si="22"/>
        <v>1387551.8829999999</v>
      </c>
      <c r="Q288" s="17">
        <f t="shared" si="23"/>
        <v>9.1</v>
      </c>
      <c r="R288" s="17">
        <f t="shared" si="24"/>
        <v>2165195.5290000001</v>
      </c>
    </row>
    <row r="289" spans="1:18" ht="18.75" customHeight="1" x14ac:dyDescent="0.25">
      <c r="A289" s="8" t="s">
        <v>71</v>
      </c>
      <c r="B289" s="8" t="s">
        <v>54</v>
      </c>
      <c r="C289" s="9" t="s">
        <v>28</v>
      </c>
      <c r="D289" s="10"/>
      <c r="E289" s="10"/>
      <c r="F289" s="10">
        <v>914235.25799999991</v>
      </c>
      <c r="G289" s="10">
        <v>9916.2800000000007</v>
      </c>
      <c r="H289" s="10">
        <v>924151.53799999994</v>
      </c>
      <c r="I289" s="10"/>
      <c r="J289" s="10"/>
      <c r="K289" s="10">
        <v>406537.30300000001</v>
      </c>
      <c r="L289" s="10"/>
      <c r="M289" s="10">
        <v>406537.30300000001</v>
      </c>
      <c r="N289" s="16">
        <f t="shared" si="20"/>
        <v>0</v>
      </c>
      <c r="O289" s="16">
        <f t="shared" si="21"/>
        <v>0</v>
      </c>
      <c r="P289" s="16">
        <f t="shared" si="22"/>
        <v>1320772.561</v>
      </c>
      <c r="Q289" s="16">
        <f t="shared" si="23"/>
        <v>9916.2800000000007</v>
      </c>
      <c r="R289" s="16">
        <f t="shared" si="24"/>
        <v>1330688.841</v>
      </c>
    </row>
    <row r="290" spans="1:18" ht="18.75" customHeight="1" x14ac:dyDescent="0.25">
      <c r="A290" s="11" t="s">
        <v>71</v>
      </c>
      <c r="B290" s="11" t="s">
        <v>62</v>
      </c>
      <c r="C290" s="12" t="s">
        <v>35</v>
      </c>
      <c r="D290" s="13"/>
      <c r="E290" s="13"/>
      <c r="F290" s="13"/>
      <c r="G290" s="13"/>
      <c r="H290" s="13"/>
      <c r="I290" s="13">
        <v>27225</v>
      </c>
      <c r="J290" s="13"/>
      <c r="K290" s="13"/>
      <c r="L290" s="13"/>
      <c r="M290" s="13">
        <v>27225</v>
      </c>
      <c r="N290" s="17">
        <f t="shared" si="20"/>
        <v>27225</v>
      </c>
      <c r="O290" s="17">
        <f t="shared" si="21"/>
        <v>0</v>
      </c>
      <c r="P290" s="17">
        <f t="shared" si="22"/>
        <v>0</v>
      </c>
      <c r="Q290" s="17">
        <f t="shared" si="23"/>
        <v>0</v>
      </c>
      <c r="R290" s="17">
        <f t="shared" si="24"/>
        <v>27225</v>
      </c>
    </row>
    <row r="291" spans="1:18" ht="18.75" customHeight="1" x14ac:dyDescent="0.25">
      <c r="A291" s="8" t="s">
        <v>71</v>
      </c>
      <c r="B291" s="8" t="s">
        <v>22</v>
      </c>
      <c r="C291" s="9" t="s">
        <v>23</v>
      </c>
      <c r="D291" s="10">
        <v>537474.85899999994</v>
      </c>
      <c r="E291" s="10">
        <v>871125.00499999989</v>
      </c>
      <c r="F291" s="10">
        <v>2980598.6419999711</v>
      </c>
      <c r="G291" s="10">
        <v>87.448999999999998</v>
      </c>
      <c r="H291" s="10">
        <v>4389285.9549999712</v>
      </c>
      <c r="I291" s="10"/>
      <c r="J291" s="10">
        <v>4911534.7180000003</v>
      </c>
      <c r="K291" s="10">
        <v>2587012.4470000002</v>
      </c>
      <c r="L291" s="10">
        <v>1805.0150000000001</v>
      </c>
      <c r="M291" s="10">
        <v>7500352.1800000006</v>
      </c>
      <c r="N291" s="16">
        <f t="shared" si="20"/>
        <v>537474.85899999994</v>
      </c>
      <c r="O291" s="16">
        <f t="shared" si="21"/>
        <v>5782659.7230000002</v>
      </c>
      <c r="P291" s="16">
        <f t="shared" si="22"/>
        <v>5567611.0889999717</v>
      </c>
      <c r="Q291" s="16">
        <f t="shared" si="23"/>
        <v>1892.4640000000002</v>
      </c>
      <c r="R291" s="16">
        <f t="shared" si="24"/>
        <v>11889638.134999972</v>
      </c>
    </row>
    <row r="292" spans="1:18" ht="18.75" customHeight="1" x14ac:dyDescent="0.25">
      <c r="A292" s="11" t="s">
        <v>71</v>
      </c>
      <c r="B292" s="11" t="s">
        <v>42</v>
      </c>
      <c r="C292" s="12" t="s">
        <v>43</v>
      </c>
      <c r="D292" s="13">
        <v>53345.968000000001</v>
      </c>
      <c r="E292" s="13"/>
      <c r="F292" s="13"/>
      <c r="G292" s="13">
        <v>1747683.6159999999</v>
      </c>
      <c r="H292" s="13">
        <v>1801029.584</v>
      </c>
      <c r="I292" s="13"/>
      <c r="J292" s="13"/>
      <c r="K292" s="13"/>
      <c r="L292" s="13">
        <v>51383.328999999998</v>
      </c>
      <c r="M292" s="13">
        <v>51383.328999999998</v>
      </c>
      <c r="N292" s="17">
        <f t="shared" si="20"/>
        <v>53345.968000000001</v>
      </c>
      <c r="O292" s="17">
        <f t="shared" si="21"/>
        <v>0</v>
      </c>
      <c r="P292" s="17">
        <f t="shared" si="22"/>
        <v>0</v>
      </c>
      <c r="Q292" s="17">
        <f t="shared" si="23"/>
        <v>1799066.9449999998</v>
      </c>
      <c r="R292" s="17">
        <f t="shared" si="24"/>
        <v>1852412.9129999999</v>
      </c>
    </row>
    <row r="293" spans="1:18" ht="18.75" customHeight="1" x14ac:dyDescent="0.25">
      <c r="A293" s="8" t="s">
        <v>71</v>
      </c>
      <c r="B293" s="8" t="s">
        <v>51</v>
      </c>
      <c r="C293" s="9" t="s">
        <v>52</v>
      </c>
      <c r="D293" s="10"/>
      <c r="E293" s="10">
        <v>8897736.9869999997</v>
      </c>
      <c r="F293" s="10">
        <v>2299479.548</v>
      </c>
      <c r="G293" s="10">
        <v>122238.568</v>
      </c>
      <c r="H293" s="10">
        <v>11319455.103</v>
      </c>
      <c r="I293" s="10"/>
      <c r="J293" s="10">
        <v>3599444.5569999991</v>
      </c>
      <c r="K293" s="10">
        <v>1920222.2169999999</v>
      </c>
      <c r="L293" s="10"/>
      <c r="M293" s="10">
        <v>5519666.7739999993</v>
      </c>
      <c r="N293" s="16">
        <f t="shared" si="20"/>
        <v>0</v>
      </c>
      <c r="O293" s="16">
        <f t="shared" si="21"/>
        <v>12497181.544</v>
      </c>
      <c r="P293" s="16">
        <f t="shared" si="22"/>
        <v>4219701.7649999997</v>
      </c>
      <c r="Q293" s="16">
        <f t="shared" si="23"/>
        <v>122238.568</v>
      </c>
      <c r="R293" s="16">
        <f t="shared" si="24"/>
        <v>16839121.877</v>
      </c>
    </row>
    <row r="294" spans="1:18" ht="18.75" customHeight="1" x14ac:dyDescent="0.25">
      <c r="A294" s="11" t="s">
        <v>71</v>
      </c>
      <c r="B294" s="11" t="s">
        <v>36</v>
      </c>
      <c r="C294" s="12" t="s">
        <v>35</v>
      </c>
      <c r="D294" s="13">
        <v>4093767.77</v>
      </c>
      <c r="E294" s="13">
        <v>578911.95000000007</v>
      </c>
      <c r="F294" s="13">
        <v>224585.84000000011</v>
      </c>
      <c r="G294" s="13">
        <v>70688.3</v>
      </c>
      <c r="H294" s="13">
        <v>4967953.8599999994</v>
      </c>
      <c r="I294" s="13"/>
      <c r="J294" s="13"/>
      <c r="K294" s="13">
        <v>103365.3299999998</v>
      </c>
      <c r="L294" s="13">
        <v>0.4</v>
      </c>
      <c r="M294" s="13">
        <v>103365.72999999979</v>
      </c>
      <c r="N294" s="17">
        <f t="shared" si="20"/>
        <v>4093767.77</v>
      </c>
      <c r="O294" s="17">
        <f t="shared" si="21"/>
        <v>578911.95000000007</v>
      </c>
      <c r="P294" s="17">
        <f t="shared" si="22"/>
        <v>327951.16999999993</v>
      </c>
      <c r="Q294" s="17">
        <f t="shared" si="23"/>
        <v>70688.7</v>
      </c>
      <c r="R294" s="17">
        <f t="shared" si="24"/>
        <v>5071319.5899999989</v>
      </c>
    </row>
    <row r="295" spans="1:18" ht="18.75" customHeight="1" x14ac:dyDescent="0.25">
      <c r="A295" s="8" t="s">
        <v>71</v>
      </c>
      <c r="B295" s="8" t="s">
        <v>48</v>
      </c>
      <c r="C295" s="9" t="s">
        <v>49</v>
      </c>
      <c r="D295" s="10"/>
      <c r="E295" s="10">
        <v>723883.62300000014</v>
      </c>
      <c r="F295" s="10">
        <v>782294.5950000002</v>
      </c>
      <c r="G295" s="10">
        <v>16704.399000000001</v>
      </c>
      <c r="H295" s="10">
        <v>1522882.6170000003</v>
      </c>
      <c r="I295" s="10"/>
      <c r="J295" s="10">
        <v>1974.9670000000001</v>
      </c>
      <c r="K295" s="10">
        <v>1672143.8689999999</v>
      </c>
      <c r="L295" s="10">
        <v>29632.522000000001</v>
      </c>
      <c r="M295" s="10">
        <v>1703751.358</v>
      </c>
      <c r="N295" s="16">
        <f t="shared" si="20"/>
        <v>0</v>
      </c>
      <c r="O295" s="16">
        <f t="shared" si="21"/>
        <v>725858.59000000008</v>
      </c>
      <c r="P295" s="16">
        <f t="shared" si="22"/>
        <v>2454438.4640000002</v>
      </c>
      <c r="Q295" s="16">
        <f t="shared" si="23"/>
        <v>46336.921000000002</v>
      </c>
      <c r="R295" s="16">
        <f t="shared" si="24"/>
        <v>3226633.9750000006</v>
      </c>
    </row>
    <row r="296" spans="1:18" ht="18.75" customHeight="1" x14ac:dyDescent="0.25">
      <c r="A296" s="11" t="s">
        <v>72</v>
      </c>
      <c r="B296" s="11" t="s">
        <v>20</v>
      </c>
      <c r="C296" s="12" t="s">
        <v>21</v>
      </c>
      <c r="D296" s="13"/>
      <c r="E296" s="13"/>
      <c r="F296" s="13"/>
      <c r="G296" s="13">
        <v>15000</v>
      </c>
      <c r="H296" s="13">
        <v>15000</v>
      </c>
      <c r="I296" s="13"/>
      <c r="J296" s="13"/>
      <c r="K296" s="13"/>
      <c r="L296" s="13"/>
      <c r="M296" s="13"/>
      <c r="N296" s="17">
        <f t="shared" ref="N296:N322" si="25">D296+I296</f>
        <v>0</v>
      </c>
      <c r="O296" s="17">
        <f t="shared" ref="O296:O322" si="26">E296+J296</f>
        <v>0</v>
      </c>
      <c r="P296" s="17">
        <f t="shared" ref="P296:P322" si="27">F296+K296</f>
        <v>0</v>
      </c>
      <c r="Q296" s="17">
        <f t="shared" ref="Q296:Q322" si="28">G296+L296</f>
        <v>15000</v>
      </c>
      <c r="R296" s="17">
        <f t="shared" ref="R296:R322" si="29">H296+M296</f>
        <v>15000</v>
      </c>
    </row>
    <row r="297" spans="1:18" ht="18.75" customHeight="1" x14ac:dyDescent="0.25">
      <c r="A297" s="8" t="s">
        <v>72</v>
      </c>
      <c r="B297" s="8" t="s">
        <v>24</v>
      </c>
      <c r="C297" s="9" t="s">
        <v>25</v>
      </c>
      <c r="D297" s="10">
        <v>71584.56</v>
      </c>
      <c r="E297" s="10"/>
      <c r="F297" s="10"/>
      <c r="G297" s="10"/>
      <c r="H297" s="10">
        <v>71584.56</v>
      </c>
      <c r="I297" s="10"/>
      <c r="J297" s="10"/>
      <c r="K297" s="10"/>
      <c r="L297" s="10"/>
      <c r="M297" s="10"/>
      <c r="N297" s="16">
        <f t="shared" si="25"/>
        <v>71584.56</v>
      </c>
      <c r="O297" s="16">
        <f t="shared" si="26"/>
        <v>0</v>
      </c>
      <c r="P297" s="16">
        <f t="shared" si="27"/>
        <v>0</v>
      </c>
      <c r="Q297" s="16">
        <f t="shared" si="28"/>
        <v>0</v>
      </c>
      <c r="R297" s="16">
        <f t="shared" si="29"/>
        <v>71584.56</v>
      </c>
    </row>
    <row r="298" spans="1:18" ht="18.75" customHeight="1" x14ac:dyDescent="0.25">
      <c r="A298" s="11" t="s">
        <v>72</v>
      </c>
      <c r="B298" s="11" t="s">
        <v>27</v>
      </c>
      <c r="C298" s="12" t="s">
        <v>28</v>
      </c>
      <c r="D298" s="13"/>
      <c r="E298" s="13">
        <v>442744.864</v>
      </c>
      <c r="F298" s="13"/>
      <c r="G298" s="13"/>
      <c r="H298" s="13">
        <v>442744.864</v>
      </c>
      <c r="I298" s="13"/>
      <c r="J298" s="13">
        <v>700166.08100000024</v>
      </c>
      <c r="K298" s="13"/>
      <c r="L298" s="13"/>
      <c r="M298" s="13">
        <v>700166.08100000024</v>
      </c>
      <c r="N298" s="17">
        <f t="shared" si="25"/>
        <v>0</v>
      </c>
      <c r="O298" s="17">
        <f t="shared" si="26"/>
        <v>1142910.9450000003</v>
      </c>
      <c r="P298" s="17">
        <f t="shared" si="27"/>
        <v>0</v>
      </c>
      <c r="Q298" s="17">
        <f t="shared" si="28"/>
        <v>0</v>
      </c>
      <c r="R298" s="17">
        <f t="shared" si="29"/>
        <v>1142910.9450000003</v>
      </c>
    </row>
    <row r="299" spans="1:18" ht="18.75" customHeight="1" x14ac:dyDescent="0.25">
      <c r="A299" s="8" t="s">
        <v>72</v>
      </c>
      <c r="B299" s="8" t="s">
        <v>30</v>
      </c>
      <c r="C299" s="9" t="s">
        <v>31</v>
      </c>
      <c r="D299" s="10">
        <v>156775.79999999999</v>
      </c>
      <c r="E299" s="10"/>
      <c r="F299" s="10"/>
      <c r="G299" s="10"/>
      <c r="H299" s="10">
        <v>156775.79999999999</v>
      </c>
      <c r="I299" s="10">
        <v>956845</v>
      </c>
      <c r="J299" s="10"/>
      <c r="K299" s="10"/>
      <c r="L299" s="10"/>
      <c r="M299" s="10">
        <v>956845</v>
      </c>
      <c r="N299" s="16">
        <f t="shared" si="25"/>
        <v>1113620.8</v>
      </c>
      <c r="O299" s="16">
        <f t="shared" si="26"/>
        <v>0</v>
      </c>
      <c r="P299" s="16">
        <f t="shared" si="27"/>
        <v>0</v>
      </c>
      <c r="Q299" s="16">
        <f t="shared" si="28"/>
        <v>0</v>
      </c>
      <c r="R299" s="16">
        <f t="shared" si="29"/>
        <v>1113620.8</v>
      </c>
    </row>
    <row r="300" spans="1:18" ht="18.75" customHeight="1" x14ac:dyDescent="0.25">
      <c r="A300" s="11" t="s">
        <v>72</v>
      </c>
      <c r="B300" s="11" t="s">
        <v>34</v>
      </c>
      <c r="C300" s="12" t="s">
        <v>35</v>
      </c>
      <c r="D300" s="13">
        <v>3344.02</v>
      </c>
      <c r="E300" s="13">
        <v>1125630.6059999999</v>
      </c>
      <c r="F300" s="13"/>
      <c r="G300" s="13">
        <v>0.02</v>
      </c>
      <c r="H300" s="13">
        <v>1128974.6459999999</v>
      </c>
      <c r="I300" s="13"/>
      <c r="J300" s="13">
        <v>5571.13</v>
      </c>
      <c r="K300" s="13"/>
      <c r="L300" s="13">
        <v>52.79</v>
      </c>
      <c r="M300" s="13">
        <v>5623.92</v>
      </c>
      <c r="N300" s="17">
        <f t="shared" si="25"/>
        <v>3344.02</v>
      </c>
      <c r="O300" s="17">
        <f t="shared" si="26"/>
        <v>1131201.7359999998</v>
      </c>
      <c r="P300" s="17">
        <f t="shared" si="27"/>
        <v>0</v>
      </c>
      <c r="Q300" s="17">
        <f t="shared" si="28"/>
        <v>52.81</v>
      </c>
      <c r="R300" s="17">
        <f t="shared" si="29"/>
        <v>1134598.5659999999</v>
      </c>
    </row>
    <row r="301" spans="1:18" ht="18.75" customHeight="1" x14ac:dyDescent="0.25">
      <c r="A301" s="8" t="s">
        <v>72</v>
      </c>
      <c r="B301" s="8" t="s">
        <v>37</v>
      </c>
      <c r="C301" s="9" t="s">
        <v>38</v>
      </c>
      <c r="D301" s="10"/>
      <c r="E301" s="10">
        <v>409428.45500000002</v>
      </c>
      <c r="F301" s="10"/>
      <c r="G301" s="10"/>
      <c r="H301" s="10">
        <v>409428.45500000002</v>
      </c>
      <c r="I301" s="10">
        <v>18524.725999999999</v>
      </c>
      <c r="J301" s="10"/>
      <c r="K301" s="10"/>
      <c r="L301" s="10"/>
      <c r="M301" s="10">
        <v>18524.725999999999</v>
      </c>
      <c r="N301" s="16">
        <f t="shared" si="25"/>
        <v>18524.725999999999</v>
      </c>
      <c r="O301" s="16">
        <f t="shared" si="26"/>
        <v>409428.45500000002</v>
      </c>
      <c r="P301" s="16">
        <f t="shared" si="27"/>
        <v>0</v>
      </c>
      <c r="Q301" s="16">
        <f t="shared" si="28"/>
        <v>0</v>
      </c>
      <c r="R301" s="16">
        <f t="shared" si="29"/>
        <v>427953.18100000004</v>
      </c>
    </row>
    <row r="302" spans="1:18" ht="18.75" customHeight="1" x14ac:dyDescent="0.25">
      <c r="A302" s="11" t="s">
        <v>72</v>
      </c>
      <c r="B302" s="11" t="s">
        <v>41</v>
      </c>
      <c r="C302" s="12" t="s">
        <v>21</v>
      </c>
      <c r="D302" s="13">
        <v>19300</v>
      </c>
      <c r="E302" s="13"/>
      <c r="F302" s="13"/>
      <c r="G302" s="13"/>
      <c r="H302" s="13">
        <v>19300</v>
      </c>
      <c r="I302" s="13"/>
      <c r="J302" s="13"/>
      <c r="K302" s="13"/>
      <c r="L302" s="13"/>
      <c r="M302" s="13"/>
      <c r="N302" s="17">
        <f t="shared" si="25"/>
        <v>19300</v>
      </c>
      <c r="O302" s="17">
        <f t="shared" si="26"/>
        <v>0</v>
      </c>
      <c r="P302" s="17">
        <f t="shared" si="27"/>
        <v>0</v>
      </c>
      <c r="Q302" s="17">
        <f t="shared" si="28"/>
        <v>0</v>
      </c>
      <c r="R302" s="17">
        <f t="shared" si="29"/>
        <v>19300</v>
      </c>
    </row>
    <row r="303" spans="1:18" ht="18.75" customHeight="1" x14ac:dyDescent="0.25">
      <c r="A303" s="8" t="s">
        <v>72</v>
      </c>
      <c r="B303" s="8" t="s">
        <v>44</v>
      </c>
      <c r="C303" s="9" t="s">
        <v>45</v>
      </c>
      <c r="D303" s="10">
        <v>84137.195000000007</v>
      </c>
      <c r="E303" s="10">
        <v>1590542.9350000001</v>
      </c>
      <c r="F303" s="10">
        <v>5781.5460000000003</v>
      </c>
      <c r="G303" s="10"/>
      <c r="H303" s="10">
        <v>1680461.6760000002</v>
      </c>
      <c r="I303" s="10">
        <v>355453.522</v>
      </c>
      <c r="J303" s="10">
        <v>93864.765999999989</v>
      </c>
      <c r="K303" s="10">
        <v>3471.4</v>
      </c>
      <c r="L303" s="10">
        <v>6285.5659999999998</v>
      </c>
      <c r="M303" s="10">
        <v>459075.25400000002</v>
      </c>
      <c r="N303" s="16">
        <f t="shared" si="25"/>
        <v>439590.717</v>
      </c>
      <c r="O303" s="16">
        <f t="shared" si="26"/>
        <v>1684407.7010000001</v>
      </c>
      <c r="P303" s="16">
        <f t="shared" si="27"/>
        <v>9252.9459999999999</v>
      </c>
      <c r="Q303" s="16">
        <f t="shared" si="28"/>
        <v>6285.5659999999998</v>
      </c>
      <c r="R303" s="16">
        <f t="shared" si="29"/>
        <v>2139536.9300000002</v>
      </c>
    </row>
    <row r="304" spans="1:18" ht="18.75" customHeight="1" x14ac:dyDescent="0.25">
      <c r="A304" s="11" t="s">
        <v>72</v>
      </c>
      <c r="B304" s="11" t="s">
        <v>50</v>
      </c>
      <c r="C304" s="12" t="s">
        <v>43</v>
      </c>
      <c r="D304" s="13">
        <v>73077.84</v>
      </c>
      <c r="E304" s="13">
        <v>14062.294</v>
      </c>
      <c r="F304" s="13">
        <v>146030.34599999999</v>
      </c>
      <c r="G304" s="13">
        <v>6054.329999999999</v>
      </c>
      <c r="H304" s="13">
        <v>239224.80999999997</v>
      </c>
      <c r="I304" s="13"/>
      <c r="J304" s="13"/>
      <c r="K304" s="13">
        <v>676630.99300000002</v>
      </c>
      <c r="L304" s="13">
        <v>3373.5</v>
      </c>
      <c r="M304" s="13">
        <v>680004.49300000002</v>
      </c>
      <c r="N304" s="17">
        <f t="shared" si="25"/>
        <v>73077.84</v>
      </c>
      <c r="O304" s="17">
        <f t="shared" si="26"/>
        <v>14062.294</v>
      </c>
      <c r="P304" s="17">
        <f t="shared" si="27"/>
        <v>822661.33900000004</v>
      </c>
      <c r="Q304" s="17">
        <f t="shared" si="28"/>
        <v>9427.8299999999981</v>
      </c>
      <c r="R304" s="17">
        <f t="shared" si="29"/>
        <v>919229.30299999996</v>
      </c>
    </row>
    <row r="305" spans="1:18" ht="18.75" customHeight="1" x14ac:dyDescent="0.25">
      <c r="A305" s="8" t="s">
        <v>72</v>
      </c>
      <c r="B305" s="8" t="s">
        <v>26</v>
      </c>
      <c r="C305" s="9" t="s">
        <v>21</v>
      </c>
      <c r="D305" s="10">
        <v>799042.72499999998</v>
      </c>
      <c r="E305" s="10"/>
      <c r="F305" s="10">
        <v>562577.80699999991</v>
      </c>
      <c r="G305" s="10">
        <v>3366.567</v>
      </c>
      <c r="H305" s="10">
        <v>1364987.0989999999</v>
      </c>
      <c r="I305" s="10">
        <v>59219</v>
      </c>
      <c r="J305" s="10"/>
      <c r="K305" s="10">
        <v>792734.90899999987</v>
      </c>
      <c r="L305" s="10">
        <v>45342.981</v>
      </c>
      <c r="M305" s="10">
        <v>897296.8899999999</v>
      </c>
      <c r="N305" s="16">
        <f t="shared" si="25"/>
        <v>858261.72499999998</v>
      </c>
      <c r="O305" s="16">
        <f t="shared" si="26"/>
        <v>0</v>
      </c>
      <c r="P305" s="16">
        <f t="shared" si="27"/>
        <v>1355312.7159999998</v>
      </c>
      <c r="Q305" s="16">
        <f t="shared" si="28"/>
        <v>48709.548000000003</v>
      </c>
      <c r="R305" s="16">
        <f t="shared" si="29"/>
        <v>2262283.9890000001</v>
      </c>
    </row>
    <row r="306" spans="1:18" ht="18.75" customHeight="1" x14ac:dyDescent="0.25">
      <c r="A306" s="11" t="s">
        <v>72</v>
      </c>
      <c r="B306" s="11" t="s">
        <v>53</v>
      </c>
      <c r="C306" s="12" t="s">
        <v>43</v>
      </c>
      <c r="D306" s="13"/>
      <c r="E306" s="13"/>
      <c r="F306" s="13">
        <v>555834.07899999688</v>
      </c>
      <c r="G306" s="13"/>
      <c r="H306" s="13">
        <v>555834.07899999688</v>
      </c>
      <c r="I306" s="13"/>
      <c r="J306" s="13"/>
      <c r="K306" s="13">
        <v>783014.04400000349</v>
      </c>
      <c r="L306" s="13">
        <v>1150.625</v>
      </c>
      <c r="M306" s="13">
        <v>784164.66900000349</v>
      </c>
      <c r="N306" s="17">
        <f t="shared" si="25"/>
        <v>0</v>
      </c>
      <c r="O306" s="17">
        <f t="shared" si="26"/>
        <v>0</v>
      </c>
      <c r="P306" s="17">
        <f t="shared" si="27"/>
        <v>1338848.1230000004</v>
      </c>
      <c r="Q306" s="17">
        <f t="shared" si="28"/>
        <v>1150.625</v>
      </c>
      <c r="R306" s="17">
        <f t="shared" si="29"/>
        <v>1339998.7480000004</v>
      </c>
    </row>
    <row r="307" spans="1:18" ht="18.75" customHeight="1" x14ac:dyDescent="0.25">
      <c r="A307" s="8" t="s">
        <v>72</v>
      </c>
      <c r="B307" s="8" t="s">
        <v>39</v>
      </c>
      <c r="C307" s="9" t="s">
        <v>40</v>
      </c>
      <c r="D307" s="10">
        <v>22629.72</v>
      </c>
      <c r="E307" s="10">
        <v>2464357.5929999999</v>
      </c>
      <c r="F307" s="10">
        <v>91114.813999999984</v>
      </c>
      <c r="G307" s="10">
        <v>675.7</v>
      </c>
      <c r="H307" s="10">
        <v>2578777.827</v>
      </c>
      <c r="I307" s="10"/>
      <c r="J307" s="10">
        <v>2279708.09</v>
      </c>
      <c r="K307" s="10">
        <v>6743.8560000000061</v>
      </c>
      <c r="L307" s="10">
        <v>250</v>
      </c>
      <c r="M307" s="10">
        <v>2286701.946</v>
      </c>
      <c r="N307" s="16">
        <f t="shared" si="25"/>
        <v>22629.72</v>
      </c>
      <c r="O307" s="16">
        <f t="shared" si="26"/>
        <v>4744065.6830000002</v>
      </c>
      <c r="P307" s="16">
        <f t="shared" si="27"/>
        <v>97858.669999999984</v>
      </c>
      <c r="Q307" s="16">
        <f t="shared" si="28"/>
        <v>925.7</v>
      </c>
      <c r="R307" s="16">
        <f t="shared" si="29"/>
        <v>4865479.773</v>
      </c>
    </row>
    <row r="308" spans="1:18" ht="18.75" customHeight="1" x14ac:dyDescent="0.25">
      <c r="A308" s="11" t="s">
        <v>72</v>
      </c>
      <c r="B308" s="11" t="s">
        <v>55</v>
      </c>
      <c r="C308" s="12" t="s">
        <v>56</v>
      </c>
      <c r="D308" s="13">
        <v>14187.963</v>
      </c>
      <c r="E308" s="13">
        <v>240625.88500000001</v>
      </c>
      <c r="F308" s="13"/>
      <c r="G308" s="13"/>
      <c r="H308" s="13">
        <v>254813.848</v>
      </c>
      <c r="I308" s="13"/>
      <c r="J308" s="13">
        <v>84030.212999999989</v>
      </c>
      <c r="K308" s="13"/>
      <c r="L308" s="13"/>
      <c r="M308" s="13">
        <v>84030.212999999989</v>
      </c>
      <c r="N308" s="17">
        <f t="shared" si="25"/>
        <v>14187.963</v>
      </c>
      <c r="O308" s="17">
        <f t="shared" si="26"/>
        <v>324656.098</v>
      </c>
      <c r="P308" s="17">
        <f t="shared" si="27"/>
        <v>0</v>
      </c>
      <c r="Q308" s="17">
        <f t="shared" si="28"/>
        <v>0</v>
      </c>
      <c r="R308" s="17">
        <f t="shared" si="29"/>
        <v>338844.06099999999</v>
      </c>
    </row>
    <row r="309" spans="1:18" ht="18.75" customHeight="1" x14ac:dyDescent="0.25">
      <c r="A309" s="8" t="s">
        <v>72</v>
      </c>
      <c r="B309" s="8" t="s">
        <v>57</v>
      </c>
      <c r="C309" s="9" t="s">
        <v>31</v>
      </c>
      <c r="D309" s="10"/>
      <c r="E309" s="10"/>
      <c r="F309" s="10">
        <v>5433.5179999999946</v>
      </c>
      <c r="G309" s="10"/>
      <c r="H309" s="10">
        <v>5433.5179999999946</v>
      </c>
      <c r="I309" s="10"/>
      <c r="J309" s="10"/>
      <c r="K309" s="10">
        <v>156.46</v>
      </c>
      <c r="L309" s="10">
        <v>4006.1689999999999</v>
      </c>
      <c r="M309" s="10">
        <v>4162.6289999999999</v>
      </c>
      <c r="N309" s="16">
        <f t="shared" si="25"/>
        <v>0</v>
      </c>
      <c r="O309" s="16">
        <f t="shared" si="26"/>
        <v>0</v>
      </c>
      <c r="P309" s="16">
        <f t="shared" si="27"/>
        <v>5589.9779999999946</v>
      </c>
      <c r="Q309" s="16">
        <f t="shared" si="28"/>
        <v>4006.1689999999999</v>
      </c>
      <c r="R309" s="16">
        <f t="shared" si="29"/>
        <v>9596.1469999999936</v>
      </c>
    </row>
    <row r="310" spans="1:18" ht="18.75" customHeight="1" x14ac:dyDescent="0.25">
      <c r="A310" s="11" t="s">
        <v>72</v>
      </c>
      <c r="B310" s="11" t="s">
        <v>58</v>
      </c>
      <c r="C310" s="12" t="s">
        <v>21</v>
      </c>
      <c r="D310" s="13"/>
      <c r="E310" s="13"/>
      <c r="F310" s="13"/>
      <c r="G310" s="13"/>
      <c r="H310" s="13"/>
      <c r="I310" s="13"/>
      <c r="J310" s="13"/>
      <c r="K310" s="13"/>
      <c r="L310" s="13">
        <v>895.5</v>
      </c>
      <c r="M310" s="13">
        <v>895.5</v>
      </c>
      <c r="N310" s="17">
        <f t="shared" si="25"/>
        <v>0</v>
      </c>
      <c r="O310" s="17">
        <f t="shared" si="26"/>
        <v>0</v>
      </c>
      <c r="P310" s="17">
        <f t="shared" si="27"/>
        <v>0</v>
      </c>
      <c r="Q310" s="17">
        <f t="shared" si="28"/>
        <v>895.5</v>
      </c>
      <c r="R310" s="17">
        <f t="shared" si="29"/>
        <v>895.5</v>
      </c>
    </row>
    <row r="311" spans="1:18" ht="18.75" customHeight="1" x14ac:dyDescent="0.25">
      <c r="A311" s="8" t="s">
        <v>72</v>
      </c>
      <c r="B311" s="8" t="s">
        <v>29</v>
      </c>
      <c r="C311" s="9" t="s">
        <v>25</v>
      </c>
      <c r="D311" s="10">
        <v>139493.06200000001</v>
      </c>
      <c r="E311" s="10">
        <v>1757235.311</v>
      </c>
      <c r="F311" s="10">
        <v>957163.36600000062</v>
      </c>
      <c r="G311" s="10">
        <v>178.71899999999999</v>
      </c>
      <c r="H311" s="10">
        <v>2854070.4580000006</v>
      </c>
      <c r="I311" s="10">
        <v>191827.26199999999</v>
      </c>
      <c r="J311" s="10">
        <v>504958.4</v>
      </c>
      <c r="K311" s="10">
        <v>418391.54</v>
      </c>
      <c r="L311" s="10"/>
      <c r="M311" s="10">
        <v>1115177.202</v>
      </c>
      <c r="N311" s="16">
        <f t="shared" si="25"/>
        <v>331320.32400000002</v>
      </c>
      <c r="O311" s="16">
        <f t="shared" si="26"/>
        <v>2262193.7110000001</v>
      </c>
      <c r="P311" s="16">
        <f t="shared" si="27"/>
        <v>1375554.9060000007</v>
      </c>
      <c r="Q311" s="16">
        <f t="shared" si="28"/>
        <v>178.71899999999999</v>
      </c>
      <c r="R311" s="16">
        <f t="shared" si="29"/>
        <v>3969247.6600000006</v>
      </c>
    </row>
    <row r="312" spans="1:18" ht="18.75" customHeight="1" x14ac:dyDescent="0.25">
      <c r="A312" s="11" t="s">
        <v>72</v>
      </c>
      <c r="B312" s="11" t="s">
        <v>60</v>
      </c>
      <c r="C312" s="12" t="s">
        <v>33</v>
      </c>
      <c r="D312" s="13">
        <v>38359.81</v>
      </c>
      <c r="E312" s="13"/>
      <c r="F312" s="13"/>
      <c r="G312" s="13"/>
      <c r="H312" s="13">
        <v>38359.81</v>
      </c>
      <c r="I312" s="13"/>
      <c r="J312" s="13"/>
      <c r="K312" s="13"/>
      <c r="L312" s="13">
        <v>664</v>
      </c>
      <c r="M312" s="13">
        <v>664</v>
      </c>
      <c r="N312" s="17">
        <f t="shared" si="25"/>
        <v>38359.81</v>
      </c>
      <c r="O312" s="17">
        <f t="shared" si="26"/>
        <v>0</v>
      </c>
      <c r="P312" s="17">
        <f t="shared" si="27"/>
        <v>0</v>
      </c>
      <c r="Q312" s="17">
        <f t="shared" si="28"/>
        <v>664</v>
      </c>
      <c r="R312" s="17">
        <f t="shared" si="29"/>
        <v>39023.81</v>
      </c>
    </row>
    <row r="313" spans="1:18" ht="18.75" customHeight="1" x14ac:dyDescent="0.25">
      <c r="A313" s="8" t="s">
        <v>72</v>
      </c>
      <c r="B313" s="8" t="s">
        <v>59</v>
      </c>
      <c r="C313" s="9" t="s">
        <v>52</v>
      </c>
      <c r="D313" s="10"/>
      <c r="E313" s="10"/>
      <c r="F313" s="10"/>
      <c r="G313" s="10">
        <v>3795.400000000001</v>
      </c>
      <c r="H313" s="10">
        <v>3795.400000000001</v>
      </c>
      <c r="I313" s="10"/>
      <c r="J313" s="10">
        <v>7484.808</v>
      </c>
      <c r="K313" s="10"/>
      <c r="L313" s="10">
        <v>18057.473999999998</v>
      </c>
      <c r="M313" s="10">
        <v>25542.281999999999</v>
      </c>
      <c r="N313" s="16">
        <f t="shared" si="25"/>
        <v>0</v>
      </c>
      <c r="O313" s="16">
        <f t="shared" si="26"/>
        <v>7484.808</v>
      </c>
      <c r="P313" s="16">
        <f t="shared" si="27"/>
        <v>0</v>
      </c>
      <c r="Q313" s="16">
        <f t="shared" si="28"/>
        <v>21852.874</v>
      </c>
      <c r="R313" s="16">
        <f t="shared" si="29"/>
        <v>29337.682000000001</v>
      </c>
    </row>
    <row r="314" spans="1:18" ht="18.75" customHeight="1" x14ac:dyDescent="0.25">
      <c r="A314" s="11" t="s">
        <v>72</v>
      </c>
      <c r="B314" s="11" t="s">
        <v>46</v>
      </c>
      <c r="C314" s="12" t="s">
        <v>21</v>
      </c>
      <c r="D314" s="13">
        <v>150067.951</v>
      </c>
      <c r="E314" s="13">
        <v>268567.342</v>
      </c>
      <c r="F314" s="13">
        <v>1183441.372</v>
      </c>
      <c r="G314" s="13">
        <v>29.4</v>
      </c>
      <c r="H314" s="13">
        <v>1602106.0649999999</v>
      </c>
      <c r="I314" s="13"/>
      <c r="J314" s="13"/>
      <c r="K314" s="13">
        <v>620050.39100000006</v>
      </c>
      <c r="L314" s="13">
        <v>1331.2449999999999</v>
      </c>
      <c r="M314" s="13">
        <v>621381.63600000006</v>
      </c>
      <c r="N314" s="17">
        <f t="shared" si="25"/>
        <v>150067.951</v>
      </c>
      <c r="O314" s="17">
        <f t="shared" si="26"/>
        <v>268567.342</v>
      </c>
      <c r="P314" s="17">
        <f t="shared" si="27"/>
        <v>1803491.763</v>
      </c>
      <c r="Q314" s="17">
        <f t="shared" si="28"/>
        <v>1360.645</v>
      </c>
      <c r="R314" s="17">
        <f t="shared" si="29"/>
        <v>2223487.7009999999</v>
      </c>
    </row>
    <row r="315" spans="1:18" ht="18.75" customHeight="1" x14ac:dyDescent="0.25">
      <c r="A315" s="8" t="s">
        <v>72</v>
      </c>
      <c r="B315" s="8" t="s">
        <v>32</v>
      </c>
      <c r="C315" s="9" t="s">
        <v>33</v>
      </c>
      <c r="D315" s="10"/>
      <c r="E315" s="10">
        <v>454905.4580000001</v>
      </c>
      <c r="F315" s="10">
        <v>275601.32500000013</v>
      </c>
      <c r="G315" s="10">
        <v>28697.063999999991</v>
      </c>
      <c r="H315" s="10">
        <v>759203.8470000003</v>
      </c>
      <c r="I315" s="10"/>
      <c r="J315" s="10">
        <v>325352.86300000001</v>
      </c>
      <c r="K315" s="10">
        <v>1196203.0919999999</v>
      </c>
      <c r="L315" s="10">
        <v>5.327</v>
      </c>
      <c r="M315" s="10">
        <v>1521561.2820000001</v>
      </c>
      <c r="N315" s="16">
        <f t="shared" si="25"/>
        <v>0</v>
      </c>
      <c r="O315" s="16">
        <f t="shared" si="26"/>
        <v>780258.32100000011</v>
      </c>
      <c r="P315" s="16">
        <f t="shared" si="27"/>
        <v>1471804.4170000001</v>
      </c>
      <c r="Q315" s="16">
        <f t="shared" si="28"/>
        <v>28702.390999999992</v>
      </c>
      <c r="R315" s="16">
        <f t="shared" si="29"/>
        <v>2280765.1290000007</v>
      </c>
    </row>
    <row r="316" spans="1:18" ht="18.75" customHeight="1" x14ac:dyDescent="0.25">
      <c r="A316" s="11" t="s">
        <v>72</v>
      </c>
      <c r="B316" s="11" t="s">
        <v>54</v>
      </c>
      <c r="C316" s="12" t="s">
        <v>28</v>
      </c>
      <c r="D316" s="13"/>
      <c r="E316" s="13"/>
      <c r="F316" s="13">
        <v>872261.276000001</v>
      </c>
      <c r="G316" s="13">
        <v>24432.047999999999</v>
      </c>
      <c r="H316" s="13">
        <v>896693.32400000095</v>
      </c>
      <c r="I316" s="13"/>
      <c r="J316" s="13"/>
      <c r="K316" s="13">
        <v>451212.29800000001</v>
      </c>
      <c r="L316" s="13"/>
      <c r="M316" s="13">
        <v>451212.29800000001</v>
      </c>
      <c r="N316" s="17">
        <f t="shared" si="25"/>
        <v>0</v>
      </c>
      <c r="O316" s="17">
        <f t="shared" si="26"/>
        <v>0</v>
      </c>
      <c r="P316" s="17">
        <f t="shared" si="27"/>
        <v>1323473.574000001</v>
      </c>
      <c r="Q316" s="17">
        <f t="shared" si="28"/>
        <v>24432.047999999999</v>
      </c>
      <c r="R316" s="17">
        <f t="shared" si="29"/>
        <v>1347905.6220000009</v>
      </c>
    </row>
    <row r="317" spans="1:18" ht="18.75" customHeight="1" x14ac:dyDescent="0.25">
      <c r="A317" s="8" t="s">
        <v>72</v>
      </c>
      <c r="B317" s="8" t="s">
        <v>62</v>
      </c>
      <c r="C317" s="9" t="s">
        <v>35</v>
      </c>
      <c r="D317" s="10">
        <v>5485.65</v>
      </c>
      <c r="E317" s="10"/>
      <c r="F317" s="10"/>
      <c r="G317" s="10"/>
      <c r="H317" s="10">
        <v>5485.65</v>
      </c>
      <c r="I317" s="10">
        <v>310775.18000000011</v>
      </c>
      <c r="J317" s="10"/>
      <c r="K317" s="10"/>
      <c r="L317" s="10"/>
      <c r="M317" s="10">
        <v>310775.18000000011</v>
      </c>
      <c r="N317" s="16">
        <f t="shared" si="25"/>
        <v>316260.83000000013</v>
      </c>
      <c r="O317" s="16">
        <f t="shared" si="26"/>
        <v>0</v>
      </c>
      <c r="P317" s="16">
        <f t="shared" si="27"/>
        <v>0</v>
      </c>
      <c r="Q317" s="16">
        <f t="shared" si="28"/>
        <v>0</v>
      </c>
      <c r="R317" s="16">
        <f t="shared" si="29"/>
        <v>316260.83000000013</v>
      </c>
    </row>
    <row r="318" spans="1:18" ht="18.75" customHeight="1" x14ac:dyDescent="0.25">
      <c r="A318" s="11" t="s">
        <v>72</v>
      </c>
      <c r="B318" s="11" t="s">
        <v>22</v>
      </c>
      <c r="C318" s="12" t="s">
        <v>23</v>
      </c>
      <c r="D318" s="13">
        <v>488328.54</v>
      </c>
      <c r="E318" s="13">
        <v>791564.19400000002</v>
      </c>
      <c r="F318" s="13">
        <v>2627661.1600000411</v>
      </c>
      <c r="G318" s="13">
        <v>1569.585</v>
      </c>
      <c r="H318" s="13">
        <v>3909123.4790000413</v>
      </c>
      <c r="I318" s="13"/>
      <c r="J318" s="13">
        <v>6207459.4690000014</v>
      </c>
      <c r="K318" s="13">
        <v>3021648.23199993</v>
      </c>
      <c r="L318" s="13">
        <v>673.75700000000006</v>
      </c>
      <c r="M318" s="13">
        <v>9229781.4579999298</v>
      </c>
      <c r="N318" s="17">
        <f t="shared" si="25"/>
        <v>488328.54</v>
      </c>
      <c r="O318" s="17">
        <f t="shared" si="26"/>
        <v>6999023.6630000016</v>
      </c>
      <c r="P318" s="17">
        <f t="shared" si="27"/>
        <v>5649309.3919999711</v>
      </c>
      <c r="Q318" s="17">
        <f t="shared" si="28"/>
        <v>2243.3420000000001</v>
      </c>
      <c r="R318" s="17">
        <f t="shared" si="29"/>
        <v>13138904.936999971</v>
      </c>
    </row>
    <row r="319" spans="1:18" ht="18.75" customHeight="1" x14ac:dyDescent="0.25">
      <c r="A319" s="8" t="s">
        <v>72</v>
      </c>
      <c r="B319" s="8" t="s">
        <v>42</v>
      </c>
      <c r="C319" s="9" t="s">
        <v>43</v>
      </c>
      <c r="D319" s="10">
        <v>110229.02</v>
      </c>
      <c r="E319" s="10"/>
      <c r="F319" s="10"/>
      <c r="G319" s="10">
        <v>2115096.6310000001</v>
      </c>
      <c r="H319" s="10">
        <v>2225325.6510000001</v>
      </c>
      <c r="I319" s="10"/>
      <c r="J319" s="10"/>
      <c r="K319" s="10"/>
      <c r="L319" s="10">
        <v>51040.826999999997</v>
      </c>
      <c r="M319" s="10">
        <v>51040.826999999997</v>
      </c>
      <c r="N319" s="16">
        <f t="shared" si="25"/>
        <v>110229.02</v>
      </c>
      <c r="O319" s="16">
        <f t="shared" si="26"/>
        <v>0</v>
      </c>
      <c r="P319" s="16">
        <f t="shared" si="27"/>
        <v>0</v>
      </c>
      <c r="Q319" s="16">
        <f t="shared" si="28"/>
        <v>2166137.4580000001</v>
      </c>
      <c r="R319" s="16">
        <f t="shared" si="29"/>
        <v>2276366.4780000001</v>
      </c>
    </row>
    <row r="320" spans="1:18" ht="18.75" customHeight="1" x14ac:dyDescent="0.25">
      <c r="A320" s="11" t="s">
        <v>72</v>
      </c>
      <c r="B320" s="11" t="s">
        <v>51</v>
      </c>
      <c r="C320" s="12" t="s">
        <v>52</v>
      </c>
      <c r="D320" s="13"/>
      <c r="E320" s="13">
        <v>6742639.4580000006</v>
      </c>
      <c r="F320" s="13">
        <v>2468512.318</v>
      </c>
      <c r="G320" s="13">
        <v>170426.568</v>
      </c>
      <c r="H320" s="13">
        <v>9381578.3440000005</v>
      </c>
      <c r="I320" s="13"/>
      <c r="J320" s="13">
        <v>2544385.122</v>
      </c>
      <c r="K320" s="13">
        <v>2058001.899</v>
      </c>
      <c r="L320" s="13">
        <v>1322.75</v>
      </c>
      <c r="M320" s="13">
        <v>4603709.7709999997</v>
      </c>
      <c r="N320" s="17">
        <f t="shared" si="25"/>
        <v>0</v>
      </c>
      <c r="O320" s="17">
        <f t="shared" si="26"/>
        <v>9287024.5800000001</v>
      </c>
      <c r="P320" s="17">
        <f t="shared" si="27"/>
        <v>4526514.2170000002</v>
      </c>
      <c r="Q320" s="17">
        <f t="shared" si="28"/>
        <v>171749.318</v>
      </c>
      <c r="R320" s="17">
        <f t="shared" si="29"/>
        <v>13985288.115</v>
      </c>
    </row>
    <row r="321" spans="1:18" ht="18.75" customHeight="1" x14ac:dyDescent="0.25">
      <c r="A321" s="8" t="s">
        <v>72</v>
      </c>
      <c r="B321" s="8" t="s">
        <v>36</v>
      </c>
      <c r="C321" s="9" t="s">
        <v>35</v>
      </c>
      <c r="D321" s="10">
        <v>4579610.2300000004</v>
      </c>
      <c r="E321" s="10">
        <v>736235.51</v>
      </c>
      <c r="F321" s="10">
        <v>334544.24000000069</v>
      </c>
      <c r="G321" s="10">
        <v>387.11</v>
      </c>
      <c r="H321" s="10">
        <v>5650777.0900000008</v>
      </c>
      <c r="I321" s="10">
        <v>24.08</v>
      </c>
      <c r="J321" s="10"/>
      <c r="K321" s="10">
        <v>85277.810000000027</v>
      </c>
      <c r="L321" s="10">
        <v>14.15</v>
      </c>
      <c r="M321" s="10">
        <v>85316.040000000023</v>
      </c>
      <c r="N321" s="16">
        <f t="shared" si="25"/>
        <v>4579634.3100000005</v>
      </c>
      <c r="O321" s="16">
        <f t="shared" si="26"/>
        <v>736235.51</v>
      </c>
      <c r="P321" s="16">
        <f t="shared" si="27"/>
        <v>419822.05000000075</v>
      </c>
      <c r="Q321" s="16">
        <f t="shared" si="28"/>
        <v>401.26</v>
      </c>
      <c r="R321" s="16">
        <f t="shared" si="29"/>
        <v>5736093.1300000008</v>
      </c>
    </row>
    <row r="322" spans="1:18" ht="18.75" customHeight="1" thickBot="1" x14ac:dyDescent="0.3">
      <c r="A322" s="22" t="s">
        <v>72</v>
      </c>
      <c r="B322" s="22" t="s">
        <v>48</v>
      </c>
      <c r="C322" s="23" t="s">
        <v>49</v>
      </c>
      <c r="D322" s="24"/>
      <c r="E322" s="24">
        <v>814014.20400000014</v>
      </c>
      <c r="F322" s="24">
        <v>1012331.612</v>
      </c>
      <c r="G322" s="24">
        <v>48249.342999999993</v>
      </c>
      <c r="H322" s="24">
        <v>1874595.159</v>
      </c>
      <c r="I322" s="24"/>
      <c r="J322" s="24">
        <v>579.32299999999998</v>
      </c>
      <c r="K322" s="24">
        <v>1725166.1639999989</v>
      </c>
      <c r="L322" s="24">
        <v>143415.416</v>
      </c>
      <c r="M322" s="24">
        <v>1869160.902999999</v>
      </c>
      <c r="N322" s="25">
        <f t="shared" si="25"/>
        <v>0</v>
      </c>
      <c r="O322" s="25">
        <f t="shared" si="26"/>
        <v>814593.52700000012</v>
      </c>
      <c r="P322" s="25">
        <f t="shared" si="27"/>
        <v>2737497.7759999987</v>
      </c>
      <c r="Q322" s="25">
        <f t="shared" si="28"/>
        <v>191664.75899999999</v>
      </c>
      <c r="R322" s="25">
        <f t="shared" si="29"/>
        <v>3743756.061999999</v>
      </c>
    </row>
  </sheetData>
  <sortState ref="A6:R296">
    <sortCondition ref="A6:A296"/>
    <sortCondition descending="1" ref="R6:R296"/>
  </sortState>
  <mergeCells count="6">
    <mergeCell ref="N3:R3"/>
    <mergeCell ref="A3:A4"/>
    <mergeCell ref="B3:B4"/>
    <mergeCell ref="C3:C4"/>
    <mergeCell ref="D3:H3"/>
    <mergeCell ref="I3:M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593E692-B23F-4BCF-B1A7-C4E17BC1CC9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2015-07-09T18:52:36Z</dcterms:created>
  <dcterms:modified xsi:type="dcterms:W3CDTF">2022-12-23T13:45:57Z</dcterms:modified>
</cp:coreProperties>
</file>