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Aqu\"/>
    </mc:Choice>
  </mc:AlternateContent>
  <bookViews>
    <workbookView xWindow="0" yWindow="0" windowWidth="24004" windowHeight="8540"/>
  </bookViews>
  <sheets>
    <sheet name="AQU_3_3_2_3_2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1" l="1"/>
  <c r="I58" i="1"/>
  <c r="H55" i="1"/>
  <c r="I55" i="1"/>
  <c r="H64" i="1"/>
  <c r="I64" i="1"/>
  <c r="H65" i="1"/>
  <c r="I65" i="1"/>
  <c r="H40" i="1"/>
  <c r="I40" i="1"/>
  <c r="H54" i="1"/>
  <c r="I54" i="1"/>
  <c r="H51" i="1"/>
  <c r="I51" i="1"/>
  <c r="H57" i="1"/>
  <c r="I57" i="1"/>
  <c r="H53" i="1"/>
  <c r="I53" i="1"/>
  <c r="H41" i="1"/>
  <c r="I41" i="1"/>
  <c r="H63" i="1"/>
  <c r="I63" i="1"/>
  <c r="H50" i="1"/>
  <c r="I50" i="1"/>
  <c r="H62" i="1"/>
  <c r="I62" i="1"/>
  <c r="H60" i="1"/>
  <c r="I60" i="1"/>
  <c r="H67" i="1"/>
  <c r="I67" i="1"/>
  <c r="J50" i="1" l="1"/>
  <c r="J41" i="1"/>
  <c r="J64" i="1"/>
  <c r="J63" i="1"/>
  <c r="J51" i="1"/>
  <c r="J67" i="1"/>
  <c r="J55" i="1"/>
  <c r="J57" i="1"/>
  <c r="J54" i="1"/>
  <c r="J53" i="1"/>
  <c r="J60" i="1"/>
  <c r="J40" i="1"/>
  <c r="J65" i="1"/>
  <c r="J62" i="1"/>
  <c r="J58" i="1"/>
  <c r="H66" i="1"/>
  <c r="I66" i="1"/>
  <c r="H59" i="1"/>
  <c r="I59" i="1"/>
  <c r="H61" i="1"/>
  <c r="I61" i="1"/>
  <c r="H56" i="1"/>
  <c r="I56" i="1"/>
  <c r="H52" i="1"/>
  <c r="I52" i="1"/>
  <c r="J56" i="1" l="1"/>
  <c r="J52" i="1"/>
  <c r="J66" i="1"/>
  <c r="J61" i="1"/>
  <c r="J59" i="1"/>
  <c r="H35" i="1"/>
  <c r="I35" i="1"/>
  <c r="H47" i="1"/>
  <c r="I47" i="1"/>
  <c r="H30" i="1"/>
  <c r="I30" i="1"/>
  <c r="H27" i="1"/>
  <c r="I27" i="1"/>
  <c r="H44" i="1"/>
  <c r="I44" i="1"/>
  <c r="H29" i="1"/>
  <c r="I29" i="1"/>
  <c r="H43" i="1"/>
  <c r="I43" i="1"/>
  <c r="H42" i="1"/>
  <c r="I42" i="1"/>
  <c r="H19" i="1"/>
  <c r="I19" i="1"/>
  <c r="H26" i="1"/>
  <c r="I26" i="1"/>
  <c r="H12" i="1"/>
  <c r="I12" i="1"/>
  <c r="J43" i="1" l="1"/>
  <c r="J35" i="1"/>
  <c r="J30" i="1"/>
  <c r="J44" i="1"/>
  <c r="J26" i="1"/>
  <c r="J27" i="1"/>
  <c r="J29" i="1"/>
  <c r="J42" i="1"/>
  <c r="J19" i="1"/>
  <c r="J47" i="1"/>
  <c r="J12" i="1"/>
  <c r="I32" i="1"/>
  <c r="H32" i="1"/>
  <c r="I45" i="1"/>
  <c r="H45" i="1"/>
  <c r="I8" i="1"/>
  <c r="H8" i="1"/>
  <c r="I10" i="1"/>
  <c r="H10" i="1"/>
  <c r="I24" i="1"/>
  <c r="H24" i="1"/>
  <c r="I15" i="1"/>
  <c r="H15" i="1"/>
  <c r="I7" i="1"/>
  <c r="H7" i="1"/>
  <c r="I36" i="1"/>
  <c r="H36" i="1"/>
  <c r="I49" i="1"/>
  <c r="H49" i="1"/>
  <c r="I9" i="1"/>
  <c r="H9" i="1"/>
  <c r="I11" i="1"/>
  <c r="H11" i="1"/>
  <c r="I28" i="1"/>
  <c r="H28" i="1"/>
  <c r="I48" i="1"/>
  <c r="H48" i="1"/>
  <c r="I23" i="1"/>
  <c r="H23" i="1"/>
  <c r="I33" i="1"/>
  <c r="H33" i="1"/>
  <c r="I21" i="1"/>
  <c r="H21" i="1"/>
  <c r="I39" i="1"/>
  <c r="H39" i="1"/>
  <c r="I17" i="1"/>
  <c r="H17" i="1"/>
  <c r="I13" i="1"/>
  <c r="H13" i="1"/>
  <c r="I25" i="1"/>
  <c r="H25" i="1"/>
  <c r="I18" i="1"/>
  <c r="H18" i="1"/>
  <c r="I20" i="1"/>
  <c r="H20" i="1"/>
  <c r="I38" i="1"/>
  <c r="H38" i="1"/>
  <c r="I14" i="1"/>
  <c r="H14" i="1"/>
  <c r="I31" i="1"/>
  <c r="H31" i="1"/>
  <c r="I37" i="1"/>
  <c r="H37" i="1"/>
  <c r="I34" i="1"/>
  <c r="H34" i="1"/>
  <c r="I16" i="1"/>
  <c r="H16" i="1"/>
  <c r="I46" i="1"/>
  <c r="H46" i="1"/>
  <c r="I22" i="1"/>
  <c r="H22" i="1"/>
  <c r="J31" i="1" l="1"/>
  <c r="J16" i="1"/>
  <c r="J25" i="1"/>
  <c r="J10" i="1"/>
  <c r="J11" i="1"/>
  <c r="J7" i="1"/>
  <c r="J18" i="1"/>
  <c r="J39" i="1"/>
  <c r="J21" i="1"/>
  <c r="J32" i="1"/>
  <c r="J48" i="1"/>
  <c r="J34" i="1"/>
  <c r="J38" i="1"/>
  <c r="J37" i="1"/>
  <c r="J20" i="1"/>
  <c r="J46" i="1"/>
  <c r="J49" i="1"/>
  <c r="J24" i="1"/>
  <c r="J22" i="1"/>
  <c r="J17" i="1"/>
  <c r="J23" i="1"/>
  <c r="J14" i="1"/>
  <c r="J9" i="1"/>
  <c r="J13" i="1"/>
  <c r="J28" i="1"/>
  <c r="J33" i="1"/>
  <c r="J36" i="1"/>
  <c r="J15" i="1"/>
  <c r="J45" i="1"/>
  <c r="J8" i="1"/>
</calcChain>
</file>

<file path=xl/sharedStrings.xml><?xml version="1.0" encoding="utf-8"?>
<sst xmlns="http://schemas.openxmlformats.org/spreadsheetml/2006/main" count="198" uniqueCount="37">
  <si>
    <t>UF</t>
  </si>
  <si>
    <t>AM</t>
  </si>
  <si>
    <t>RO</t>
  </si>
  <si>
    <t>(Em t)</t>
  </si>
  <si>
    <t>Ano</t>
  </si>
  <si>
    <t>TUP</t>
  </si>
  <si>
    <t>Desembarcados</t>
  </si>
  <si>
    <t>Embarcados</t>
  </si>
  <si>
    <t>Total</t>
  </si>
  <si>
    <t>Cheio</t>
  </si>
  <si>
    <t>Vazio</t>
  </si>
  <si>
    <t>2010</t>
  </si>
  <si>
    <t>Passarão</t>
  </si>
  <si>
    <t>Belmont</t>
  </si>
  <si>
    <t>2011</t>
  </si>
  <si>
    <t>2012</t>
  </si>
  <si>
    <t>2013</t>
  </si>
  <si>
    <t>2014</t>
  </si>
  <si>
    <t>2015</t>
  </si>
  <si>
    <t>PA</t>
  </si>
  <si>
    <t>Chibatão Navegação e Comércio</t>
  </si>
  <si>
    <t>J. F. de Oliveira - Manaus</t>
  </si>
  <si>
    <t>Porto Chibatão</t>
  </si>
  <si>
    <t>Super Terminais Comércio e Indústria</t>
  </si>
  <si>
    <t>2016</t>
  </si>
  <si>
    <t>Terminal J. F. de Oliveira de Belém</t>
  </si>
  <si>
    <t>2017</t>
  </si>
  <si>
    <t>SC</t>
  </si>
  <si>
    <t>Portonave - Terminais Portuários de Navegantes</t>
  </si>
  <si>
    <t>RS</t>
  </si>
  <si>
    <t>2018</t>
  </si>
  <si>
    <t>Terminal Santa Clara</t>
  </si>
  <si>
    <t>ATR Logística - Chibatão</t>
  </si>
  <si>
    <t>2019</t>
  </si>
  <si>
    <t>2020</t>
  </si>
  <si>
    <t>Itacal- Itacoatiara Calcários Ltda</t>
  </si>
  <si>
    <t>Movimentação de contêiner por terminais de uso privativo segundo sentido - Navegação interior - 2010 - 2020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</si>
</sst>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3" fontId="2" fillId="0" borderId="2" xfId="1" applyFont="1" applyBorder="1" applyAlignment="1">
      <alignment vertical="center"/>
    </xf>
    <xf numFmtId="43" fontId="1" fillId="0" borderId="2" xfId="1" applyFont="1" applyBorder="1" applyAlignment="1">
      <alignment vertical="center"/>
    </xf>
    <xf numFmtId="43" fontId="2" fillId="3" borderId="0" xfId="1" applyFont="1" applyFill="1" applyBorder="1" applyAlignment="1">
      <alignment vertical="center"/>
    </xf>
    <xf numFmtId="43" fontId="1" fillId="3" borderId="0" xfId="1" applyFont="1" applyFill="1" applyBorder="1" applyAlignment="1">
      <alignment vertical="center"/>
    </xf>
    <xf numFmtId="43" fontId="2" fillId="0" borderId="0" xfId="1" applyFont="1" applyBorder="1" applyAlignment="1">
      <alignment vertical="center"/>
    </xf>
    <xf numFmtId="43" fontId="1" fillId="0" borderId="0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1" fillId="0" borderId="3" xfId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5"/>
  <dimension ref="A1:J67"/>
  <sheetViews>
    <sheetView showGridLines="0" tabSelected="1" workbookViewId="0">
      <pane ySplit="6" topLeftCell="A7" activePane="bottomLeft" state="frozen"/>
      <selection pane="bottomLeft" activeCell="M10" sqref="M10"/>
    </sheetView>
  </sheetViews>
  <sheetFormatPr defaultColWidth="16.5546875" defaultRowHeight="18.8" customHeight="1" x14ac:dyDescent="0.3"/>
  <cols>
    <col min="1" max="1" width="9.33203125" style="2" customWidth="1"/>
    <col min="2" max="2" width="32.33203125" style="2" customWidth="1"/>
    <col min="3" max="3" width="5" style="2" bestFit="1" customWidth="1"/>
    <col min="4" max="7" width="19.44140625" style="2" customWidth="1"/>
    <col min="8" max="10" width="19.44140625" style="1" customWidth="1"/>
    <col min="11" max="23" width="18.44140625" style="2" customWidth="1"/>
    <col min="24" max="16384" width="16.5546875" style="2"/>
  </cols>
  <sheetData>
    <row r="1" spans="1:10" ht="18.8" customHeight="1" x14ac:dyDescent="0.3">
      <c r="A1" s="6" t="s">
        <v>36</v>
      </c>
    </row>
    <row r="2" spans="1:10" ht="18.8" customHeight="1" x14ac:dyDescent="0.3">
      <c r="A2" s="1"/>
    </row>
    <row r="4" spans="1:10" ht="18.8" customHeight="1" x14ac:dyDescent="0.3">
      <c r="C4" s="4"/>
      <c r="J4" s="5" t="s">
        <v>3</v>
      </c>
    </row>
    <row r="5" spans="1:10" ht="18.8" customHeight="1" x14ac:dyDescent="0.3">
      <c r="A5" s="16" t="s">
        <v>4</v>
      </c>
      <c r="B5" s="16" t="s">
        <v>5</v>
      </c>
      <c r="C5" s="16" t="s">
        <v>0</v>
      </c>
      <c r="D5" s="16" t="s">
        <v>6</v>
      </c>
      <c r="E5" s="16"/>
      <c r="F5" s="16" t="s">
        <v>7</v>
      </c>
      <c r="G5" s="16"/>
      <c r="H5" s="16" t="s">
        <v>8</v>
      </c>
      <c r="I5" s="16"/>
      <c r="J5" s="16"/>
    </row>
    <row r="6" spans="1:10" ht="18.8" customHeight="1" x14ac:dyDescent="0.3">
      <c r="A6" s="16"/>
      <c r="B6" s="16"/>
      <c r="C6" s="16"/>
      <c r="D6" s="3" t="s">
        <v>9</v>
      </c>
      <c r="E6" s="3" t="s">
        <v>10</v>
      </c>
      <c r="F6" s="3" t="s">
        <v>9</v>
      </c>
      <c r="G6" s="3" t="s">
        <v>10</v>
      </c>
      <c r="H6" s="7" t="s">
        <v>9</v>
      </c>
      <c r="I6" s="7" t="s">
        <v>10</v>
      </c>
      <c r="J6" s="7" t="s">
        <v>8</v>
      </c>
    </row>
    <row r="7" spans="1:10" ht="18.8" customHeight="1" x14ac:dyDescent="0.3">
      <c r="A7" s="8" t="s">
        <v>11</v>
      </c>
      <c r="B7" s="8" t="s">
        <v>12</v>
      </c>
      <c r="C7" s="8" t="s">
        <v>2</v>
      </c>
      <c r="D7" s="8">
        <v>1990.700000000001</v>
      </c>
      <c r="E7" s="8">
        <v>10696.236000000001</v>
      </c>
      <c r="F7" s="8">
        <v>139461.27799999999</v>
      </c>
      <c r="G7" s="8">
        <v>6609.800000000002</v>
      </c>
      <c r="H7" s="9">
        <f t="shared" ref="H7:H38" si="0">D7+F7</f>
        <v>141451.978</v>
      </c>
      <c r="I7" s="9">
        <f t="shared" ref="I7:I38" si="1">E7+G7</f>
        <v>17306.036000000004</v>
      </c>
      <c r="J7" s="9">
        <f t="shared" ref="J7:J38" si="2">H7+I7</f>
        <v>158758.014</v>
      </c>
    </row>
    <row r="8" spans="1:10" ht="18.8" customHeight="1" x14ac:dyDescent="0.3">
      <c r="A8" s="10" t="s">
        <v>11</v>
      </c>
      <c r="B8" s="10" t="s">
        <v>20</v>
      </c>
      <c r="C8" s="10" t="s">
        <v>1</v>
      </c>
      <c r="D8" s="10">
        <v>110616.693</v>
      </c>
      <c r="E8" s="10">
        <v>3019.8999999999992</v>
      </c>
      <c r="F8" s="10"/>
      <c r="G8" s="10"/>
      <c r="H8" s="11">
        <f t="shared" si="0"/>
        <v>110616.693</v>
      </c>
      <c r="I8" s="11">
        <f t="shared" si="1"/>
        <v>3019.8999999999992</v>
      </c>
      <c r="J8" s="11">
        <f t="shared" si="2"/>
        <v>113636.59299999999</v>
      </c>
    </row>
    <row r="9" spans="1:10" ht="18.8" customHeight="1" x14ac:dyDescent="0.3">
      <c r="A9" s="12" t="s">
        <v>11</v>
      </c>
      <c r="B9" s="12" t="s">
        <v>13</v>
      </c>
      <c r="C9" s="12" t="s">
        <v>2</v>
      </c>
      <c r="D9" s="12">
        <v>95.576999999999998</v>
      </c>
      <c r="E9" s="12">
        <v>2015.598</v>
      </c>
      <c r="F9" s="12">
        <v>40225.190999999999</v>
      </c>
      <c r="G9" s="12"/>
      <c r="H9" s="13">
        <f t="shared" si="0"/>
        <v>40320.767999999996</v>
      </c>
      <c r="I9" s="13">
        <f t="shared" si="1"/>
        <v>2015.598</v>
      </c>
      <c r="J9" s="13">
        <f t="shared" si="2"/>
        <v>42336.365999999995</v>
      </c>
    </row>
    <row r="10" spans="1:10" ht="18.8" customHeight="1" x14ac:dyDescent="0.3">
      <c r="A10" s="10" t="s">
        <v>11</v>
      </c>
      <c r="B10" s="10" t="s">
        <v>21</v>
      </c>
      <c r="C10" s="10" t="s">
        <v>1</v>
      </c>
      <c r="D10" s="10"/>
      <c r="E10" s="10"/>
      <c r="F10" s="10">
        <v>576.32299999999998</v>
      </c>
      <c r="G10" s="10">
        <v>9169.6380000000008</v>
      </c>
      <c r="H10" s="11">
        <f t="shared" si="0"/>
        <v>576.32299999999998</v>
      </c>
      <c r="I10" s="11">
        <f t="shared" si="1"/>
        <v>9169.6380000000008</v>
      </c>
      <c r="J10" s="11">
        <f t="shared" si="2"/>
        <v>9745.9610000000011</v>
      </c>
    </row>
    <row r="11" spans="1:10" ht="18.8" customHeight="1" x14ac:dyDescent="0.3">
      <c r="A11" s="12" t="s">
        <v>11</v>
      </c>
      <c r="B11" s="12" t="s">
        <v>22</v>
      </c>
      <c r="C11" s="12" t="s">
        <v>1</v>
      </c>
      <c r="D11" s="12"/>
      <c r="E11" s="12"/>
      <c r="F11" s="12">
        <v>451.06900000000002</v>
      </c>
      <c r="G11" s="12">
        <v>7280.1109999999999</v>
      </c>
      <c r="H11" s="13">
        <f t="shared" si="0"/>
        <v>451.06900000000002</v>
      </c>
      <c r="I11" s="13">
        <f t="shared" si="1"/>
        <v>7280.1109999999999</v>
      </c>
      <c r="J11" s="13">
        <f t="shared" si="2"/>
        <v>7731.18</v>
      </c>
    </row>
    <row r="12" spans="1:10" ht="18.8" customHeight="1" x14ac:dyDescent="0.3">
      <c r="A12" s="10" t="s">
        <v>14</v>
      </c>
      <c r="B12" s="10" t="s">
        <v>21</v>
      </c>
      <c r="C12" s="10" t="s">
        <v>1</v>
      </c>
      <c r="D12" s="10"/>
      <c r="E12" s="10"/>
      <c r="F12" s="10"/>
      <c r="G12" s="10">
        <v>6077.5060000000003</v>
      </c>
      <c r="H12" s="11">
        <f t="shared" si="0"/>
        <v>0</v>
      </c>
      <c r="I12" s="11">
        <f t="shared" si="1"/>
        <v>6077.5060000000003</v>
      </c>
      <c r="J12" s="11">
        <f t="shared" si="2"/>
        <v>6077.5060000000003</v>
      </c>
    </row>
    <row r="13" spans="1:10" ht="18.8" customHeight="1" x14ac:dyDescent="0.3">
      <c r="A13" s="12" t="s">
        <v>14</v>
      </c>
      <c r="B13" s="12" t="s">
        <v>12</v>
      </c>
      <c r="C13" s="12" t="s">
        <v>2</v>
      </c>
      <c r="D13" s="12"/>
      <c r="E13" s="12">
        <v>5688.6060000000007</v>
      </c>
      <c r="F13" s="12">
        <v>77.13900000000001</v>
      </c>
      <c r="G13" s="12"/>
      <c r="H13" s="13">
        <f t="shared" si="0"/>
        <v>77.13900000000001</v>
      </c>
      <c r="I13" s="13">
        <f t="shared" si="1"/>
        <v>5688.6060000000007</v>
      </c>
      <c r="J13" s="13">
        <f t="shared" si="2"/>
        <v>5765.7450000000008</v>
      </c>
    </row>
    <row r="14" spans="1:10" ht="18.8" customHeight="1" x14ac:dyDescent="0.3">
      <c r="A14" s="10" t="s">
        <v>14</v>
      </c>
      <c r="B14" s="10" t="s">
        <v>22</v>
      </c>
      <c r="C14" s="10" t="s">
        <v>1</v>
      </c>
      <c r="D14" s="10">
        <v>35.951999999999998</v>
      </c>
      <c r="E14" s="10"/>
      <c r="F14" s="10"/>
      <c r="G14" s="10">
        <v>4223.3019999999997</v>
      </c>
      <c r="H14" s="11">
        <f t="shared" si="0"/>
        <v>35.951999999999998</v>
      </c>
      <c r="I14" s="11">
        <f t="shared" si="1"/>
        <v>4223.3019999999997</v>
      </c>
      <c r="J14" s="11">
        <f t="shared" si="2"/>
        <v>4259.2539999999999</v>
      </c>
    </row>
    <row r="15" spans="1:10" ht="18.8" customHeight="1" x14ac:dyDescent="0.3">
      <c r="A15" s="12" t="s">
        <v>14</v>
      </c>
      <c r="B15" s="12" t="s">
        <v>13</v>
      </c>
      <c r="C15" s="12" t="s">
        <v>2</v>
      </c>
      <c r="D15" s="12"/>
      <c r="E15" s="12">
        <v>549.5</v>
      </c>
      <c r="F15" s="12"/>
      <c r="G15" s="12"/>
      <c r="H15" s="13">
        <f t="shared" si="0"/>
        <v>0</v>
      </c>
      <c r="I15" s="13">
        <f t="shared" si="1"/>
        <v>549.5</v>
      </c>
      <c r="J15" s="13">
        <f t="shared" si="2"/>
        <v>549.5</v>
      </c>
    </row>
    <row r="16" spans="1:10" ht="18.8" customHeight="1" x14ac:dyDescent="0.3">
      <c r="A16" s="10" t="s">
        <v>14</v>
      </c>
      <c r="B16" s="10" t="s">
        <v>20</v>
      </c>
      <c r="C16" s="10" t="s">
        <v>1</v>
      </c>
      <c r="D16" s="10">
        <v>77.13900000000001</v>
      </c>
      <c r="E16" s="10"/>
      <c r="F16" s="10"/>
      <c r="G16" s="10"/>
      <c r="H16" s="11">
        <f t="shared" si="0"/>
        <v>77.13900000000001</v>
      </c>
      <c r="I16" s="11">
        <f t="shared" si="1"/>
        <v>0</v>
      </c>
      <c r="J16" s="11">
        <f t="shared" si="2"/>
        <v>77.13900000000001</v>
      </c>
    </row>
    <row r="17" spans="1:10" ht="18.8" customHeight="1" x14ac:dyDescent="0.3">
      <c r="A17" s="12" t="s">
        <v>14</v>
      </c>
      <c r="B17" s="12" t="s">
        <v>23</v>
      </c>
      <c r="C17" s="12" t="s">
        <v>1</v>
      </c>
      <c r="D17" s="12">
        <v>16.899999999999999</v>
      </c>
      <c r="E17" s="12"/>
      <c r="F17" s="12"/>
      <c r="G17" s="12"/>
      <c r="H17" s="13">
        <f t="shared" si="0"/>
        <v>16.899999999999999</v>
      </c>
      <c r="I17" s="13">
        <f t="shared" si="1"/>
        <v>0</v>
      </c>
      <c r="J17" s="13">
        <f t="shared" si="2"/>
        <v>16.899999999999999</v>
      </c>
    </row>
    <row r="18" spans="1:10" ht="18.8" customHeight="1" x14ac:dyDescent="0.3">
      <c r="A18" s="10" t="s">
        <v>15</v>
      </c>
      <c r="B18" s="10" t="s">
        <v>22</v>
      </c>
      <c r="C18" s="10" t="s">
        <v>1</v>
      </c>
      <c r="D18" s="10">
        <v>94.257000000000005</v>
      </c>
      <c r="E18" s="10"/>
      <c r="F18" s="10"/>
      <c r="G18" s="10">
        <v>4240.2050000000008</v>
      </c>
      <c r="H18" s="11">
        <f t="shared" si="0"/>
        <v>94.257000000000005</v>
      </c>
      <c r="I18" s="11">
        <f t="shared" si="1"/>
        <v>4240.2050000000008</v>
      </c>
      <c r="J18" s="11">
        <f t="shared" si="2"/>
        <v>4334.4620000000004</v>
      </c>
    </row>
    <row r="19" spans="1:10" ht="18.8" customHeight="1" x14ac:dyDescent="0.3">
      <c r="A19" s="12" t="s">
        <v>16</v>
      </c>
      <c r="B19" s="12" t="s">
        <v>22</v>
      </c>
      <c r="C19" s="12" t="s">
        <v>1</v>
      </c>
      <c r="D19" s="12">
        <v>18.552</v>
      </c>
      <c r="E19" s="12"/>
      <c r="F19" s="12"/>
      <c r="G19" s="12">
        <v>8254.3919999999998</v>
      </c>
      <c r="H19" s="13">
        <f t="shared" si="0"/>
        <v>18.552</v>
      </c>
      <c r="I19" s="13">
        <f t="shared" si="1"/>
        <v>8254.3919999999998</v>
      </c>
      <c r="J19" s="13">
        <f t="shared" si="2"/>
        <v>8272.9439999999995</v>
      </c>
    </row>
    <row r="20" spans="1:10" ht="18.8" customHeight="1" x14ac:dyDescent="0.3">
      <c r="A20" s="10" t="s">
        <v>17</v>
      </c>
      <c r="B20" s="10" t="s">
        <v>35</v>
      </c>
      <c r="C20" s="10" t="s">
        <v>1</v>
      </c>
      <c r="D20" s="10">
        <v>23405.704999999969</v>
      </c>
      <c r="E20" s="10"/>
      <c r="F20" s="10">
        <v>745.20099999999945</v>
      </c>
      <c r="G20" s="10">
        <v>1728.199999999993</v>
      </c>
      <c r="H20" s="11">
        <f t="shared" si="0"/>
        <v>24150.90599999997</v>
      </c>
      <c r="I20" s="11">
        <f t="shared" si="1"/>
        <v>1728.199999999993</v>
      </c>
      <c r="J20" s="11">
        <f t="shared" si="2"/>
        <v>25879.105999999963</v>
      </c>
    </row>
    <row r="21" spans="1:10" ht="18.8" customHeight="1" x14ac:dyDescent="0.3">
      <c r="A21" s="12" t="s">
        <v>17</v>
      </c>
      <c r="B21" s="12" t="s">
        <v>22</v>
      </c>
      <c r="C21" s="12" t="s">
        <v>1</v>
      </c>
      <c r="D21" s="12">
        <v>58.597000000000001</v>
      </c>
      <c r="E21" s="12">
        <v>390.07000000000011</v>
      </c>
      <c r="F21" s="12">
        <v>80.965000000000003</v>
      </c>
      <c r="G21" s="12">
        <v>1441.8330000000001</v>
      </c>
      <c r="H21" s="13">
        <f t="shared" si="0"/>
        <v>139.56200000000001</v>
      </c>
      <c r="I21" s="13">
        <f t="shared" si="1"/>
        <v>1831.9030000000002</v>
      </c>
      <c r="J21" s="13">
        <f t="shared" si="2"/>
        <v>1971.4650000000001</v>
      </c>
    </row>
    <row r="22" spans="1:10" ht="18.8" customHeight="1" x14ac:dyDescent="0.3">
      <c r="A22" s="10" t="s">
        <v>17</v>
      </c>
      <c r="B22" s="10" t="s">
        <v>23</v>
      </c>
      <c r="C22" s="10" t="s">
        <v>1</v>
      </c>
      <c r="D22" s="10"/>
      <c r="E22" s="10"/>
      <c r="F22" s="10">
        <v>25.96</v>
      </c>
      <c r="G22" s="10"/>
      <c r="H22" s="11">
        <f t="shared" si="0"/>
        <v>25.96</v>
      </c>
      <c r="I22" s="11">
        <f t="shared" si="1"/>
        <v>0</v>
      </c>
      <c r="J22" s="11">
        <f t="shared" si="2"/>
        <v>25.96</v>
      </c>
    </row>
    <row r="23" spans="1:10" ht="18.8" customHeight="1" x14ac:dyDescent="0.3">
      <c r="A23" s="12" t="s">
        <v>18</v>
      </c>
      <c r="B23" s="12" t="s">
        <v>35</v>
      </c>
      <c r="C23" s="12" t="s">
        <v>1</v>
      </c>
      <c r="D23" s="12">
        <v>35097.084999999963</v>
      </c>
      <c r="E23" s="12">
        <v>100.77</v>
      </c>
      <c r="F23" s="12">
        <v>5014.7569999999978</v>
      </c>
      <c r="G23" s="12">
        <v>2555.1359999999968</v>
      </c>
      <c r="H23" s="13">
        <f t="shared" si="0"/>
        <v>40111.841999999961</v>
      </c>
      <c r="I23" s="13">
        <f t="shared" si="1"/>
        <v>2655.9059999999968</v>
      </c>
      <c r="J23" s="13">
        <f t="shared" si="2"/>
        <v>42767.747999999956</v>
      </c>
    </row>
    <row r="24" spans="1:10" ht="18.8" customHeight="1" x14ac:dyDescent="0.3">
      <c r="A24" s="10" t="s">
        <v>18</v>
      </c>
      <c r="B24" s="10" t="s">
        <v>23</v>
      </c>
      <c r="C24" s="10" t="s">
        <v>1</v>
      </c>
      <c r="D24" s="10">
        <v>22057.24099999998</v>
      </c>
      <c r="E24" s="10"/>
      <c r="F24" s="10"/>
      <c r="G24" s="10">
        <v>411.53500000000031</v>
      </c>
      <c r="H24" s="11">
        <f t="shared" si="0"/>
        <v>22057.24099999998</v>
      </c>
      <c r="I24" s="11">
        <f t="shared" si="1"/>
        <v>411.53500000000031</v>
      </c>
      <c r="J24" s="11">
        <f t="shared" si="2"/>
        <v>22468.77599999998</v>
      </c>
    </row>
    <row r="25" spans="1:10" ht="18.8" customHeight="1" x14ac:dyDescent="0.3">
      <c r="A25" s="12" t="s">
        <v>18</v>
      </c>
      <c r="B25" s="12" t="s">
        <v>22</v>
      </c>
      <c r="C25" s="12" t="s">
        <v>1</v>
      </c>
      <c r="D25" s="12">
        <v>1875.365</v>
      </c>
      <c r="E25" s="12">
        <v>1971.278</v>
      </c>
      <c r="F25" s="12"/>
      <c r="G25" s="12">
        <v>360.68499999999989</v>
      </c>
      <c r="H25" s="13">
        <f t="shared" si="0"/>
        <v>1875.365</v>
      </c>
      <c r="I25" s="13">
        <f t="shared" si="1"/>
        <v>2331.9629999999997</v>
      </c>
      <c r="J25" s="13">
        <f t="shared" si="2"/>
        <v>4207.3279999999995</v>
      </c>
    </row>
    <row r="26" spans="1:10" ht="18.8" customHeight="1" x14ac:dyDescent="0.3">
      <c r="A26" s="10" t="s">
        <v>24</v>
      </c>
      <c r="B26" s="10" t="s">
        <v>23</v>
      </c>
      <c r="C26" s="10" t="s">
        <v>1</v>
      </c>
      <c r="D26" s="10">
        <v>50009.325000000048</v>
      </c>
      <c r="E26" s="10"/>
      <c r="F26" s="10">
        <v>470.61399999999998</v>
      </c>
      <c r="G26" s="10"/>
      <c r="H26" s="11">
        <f t="shared" si="0"/>
        <v>50479.939000000049</v>
      </c>
      <c r="I26" s="11">
        <f t="shared" si="1"/>
        <v>0</v>
      </c>
      <c r="J26" s="11">
        <f t="shared" si="2"/>
        <v>50479.939000000049</v>
      </c>
    </row>
    <row r="27" spans="1:10" ht="18.8" customHeight="1" x14ac:dyDescent="0.3">
      <c r="A27" s="12" t="s">
        <v>24</v>
      </c>
      <c r="B27" s="12" t="s">
        <v>35</v>
      </c>
      <c r="C27" s="12" t="s">
        <v>1</v>
      </c>
      <c r="D27" s="12">
        <v>20484.470000000019</v>
      </c>
      <c r="E27" s="12">
        <v>15</v>
      </c>
      <c r="F27" s="12">
        <v>3401.170999999998</v>
      </c>
      <c r="G27" s="12">
        <v>3014.226000000011</v>
      </c>
      <c r="H27" s="13">
        <f t="shared" si="0"/>
        <v>23885.641000000018</v>
      </c>
      <c r="I27" s="13">
        <f t="shared" si="1"/>
        <v>3029.226000000011</v>
      </c>
      <c r="J27" s="13">
        <f t="shared" si="2"/>
        <v>26914.867000000027</v>
      </c>
    </row>
    <row r="28" spans="1:10" ht="18.8" customHeight="1" x14ac:dyDescent="0.3">
      <c r="A28" s="10" t="s">
        <v>24</v>
      </c>
      <c r="B28" s="10" t="s">
        <v>31</v>
      </c>
      <c r="C28" s="10" t="s">
        <v>29</v>
      </c>
      <c r="D28" s="10">
        <v>1747.645</v>
      </c>
      <c r="E28" s="10">
        <v>3217.875</v>
      </c>
      <c r="F28" s="10">
        <v>10076.97999999999</v>
      </c>
      <c r="G28" s="10">
        <v>288.245</v>
      </c>
      <c r="H28" s="11">
        <f t="shared" si="0"/>
        <v>11824.624999999991</v>
      </c>
      <c r="I28" s="11">
        <f t="shared" si="1"/>
        <v>3506.12</v>
      </c>
      <c r="J28" s="11">
        <f t="shared" si="2"/>
        <v>15330.744999999992</v>
      </c>
    </row>
    <row r="29" spans="1:10" ht="18.8" customHeight="1" x14ac:dyDescent="0.3">
      <c r="A29" s="12" t="s">
        <v>24</v>
      </c>
      <c r="B29" s="12" t="s">
        <v>22</v>
      </c>
      <c r="C29" s="12" t="s">
        <v>1</v>
      </c>
      <c r="D29" s="12">
        <v>2527.346</v>
      </c>
      <c r="E29" s="12"/>
      <c r="F29" s="12">
        <v>1184.1869999999999</v>
      </c>
      <c r="G29" s="12">
        <v>2874.97</v>
      </c>
      <c r="H29" s="13">
        <f t="shared" si="0"/>
        <v>3711.5329999999999</v>
      </c>
      <c r="I29" s="13">
        <f t="shared" si="1"/>
        <v>2874.97</v>
      </c>
      <c r="J29" s="13">
        <f t="shared" si="2"/>
        <v>6586.5029999999997</v>
      </c>
    </row>
    <row r="30" spans="1:10" ht="18.8" customHeight="1" x14ac:dyDescent="0.3">
      <c r="A30" s="10" t="s">
        <v>24</v>
      </c>
      <c r="B30" s="10" t="s">
        <v>25</v>
      </c>
      <c r="C30" s="10" t="s">
        <v>19</v>
      </c>
      <c r="D30" s="10">
        <v>1879.0029999999999</v>
      </c>
      <c r="E30" s="10">
        <v>160.83000000000001</v>
      </c>
      <c r="F30" s="10"/>
      <c r="G30" s="10"/>
      <c r="H30" s="11">
        <f t="shared" si="0"/>
        <v>1879.0029999999999</v>
      </c>
      <c r="I30" s="11">
        <f t="shared" si="1"/>
        <v>160.83000000000001</v>
      </c>
      <c r="J30" s="11">
        <f t="shared" si="2"/>
        <v>2039.8329999999999</v>
      </c>
    </row>
    <row r="31" spans="1:10" ht="18.8" customHeight="1" x14ac:dyDescent="0.3">
      <c r="A31" s="12" t="s">
        <v>24</v>
      </c>
      <c r="B31" s="12" t="s">
        <v>21</v>
      </c>
      <c r="C31" s="12" t="s">
        <v>1</v>
      </c>
      <c r="D31" s="12"/>
      <c r="E31" s="12"/>
      <c r="F31" s="12">
        <v>503.89100000000002</v>
      </c>
      <c r="G31" s="12"/>
      <c r="H31" s="13">
        <f t="shared" si="0"/>
        <v>503.89100000000002</v>
      </c>
      <c r="I31" s="13">
        <f t="shared" si="1"/>
        <v>0</v>
      </c>
      <c r="J31" s="13">
        <f t="shared" si="2"/>
        <v>503.89100000000002</v>
      </c>
    </row>
    <row r="32" spans="1:10" ht="18.8" customHeight="1" x14ac:dyDescent="0.3">
      <c r="A32" s="10" t="s">
        <v>26</v>
      </c>
      <c r="B32" s="10" t="s">
        <v>31</v>
      </c>
      <c r="C32" s="10" t="s">
        <v>29</v>
      </c>
      <c r="D32" s="10">
        <v>16621.506000000001</v>
      </c>
      <c r="E32" s="10">
        <v>58426.201999999983</v>
      </c>
      <c r="F32" s="10">
        <v>151526.3029999999</v>
      </c>
      <c r="G32" s="10">
        <v>1700.1189999999999</v>
      </c>
      <c r="H32" s="11">
        <f t="shared" si="0"/>
        <v>168147.80899999989</v>
      </c>
      <c r="I32" s="11">
        <f t="shared" si="1"/>
        <v>60126.320999999982</v>
      </c>
      <c r="J32" s="11">
        <f t="shared" si="2"/>
        <v>228274.12999999989</v>
      </c>
    </row>
    <row r="33" spans="1:10" ht="18.8" customHeight="1" x14ac:dyDescent="0.3">
      <c r="A33" s="12" t="s">
        <v>26</v>
      </c>
      <c r="B33" s="12" t="s">
        <v>20</v>
      </c>
      <c r="C33" s="12" t="s">
        <v>1</v>
      </c>
      <c r="D33" s="12">
        <v>74260.185000000012</v>
      </c>
      <c r="E33" s="12">
        <v>14418.832000000009</v>
      </c>
      <c r="F33" s="12"/>
      <c r="G33" s="12"/>
      <c r="H33" s="13">
        <f t="shared" si="0"/>
        <v>74260.185000000012</v>
      </c>
      <c r="I33" s="13">
        <f t="shared" si="1"/>
        <v>14418.832000000009</v>
      </c>
      <c r="J33" s="13">
        <f t="shared" si="2"/>
        <v>88679.017000000022</v>
      </c>
    </row>
    <row r="34" spans="1:10" ht="18.8" customHeight="1" x14ac:dyDescent="0.3">
      <c r="A34" s="10" t="s">
        <v>26</v>
      </c>
      <c r="B34" s="10" t="s">
        <v>12</v>
      </c>
      <c r="C34" s="10" t="s">
        <v>2</v>
      </c>
      <c r="D34" s="10"/>
      <c r="E34" s="10"/>
      <c r="F34" s="10">
        <v>73807.762000000032</v>
      </c>
      <c r="G34" s="10">
        <v>14111.919</v>
      </c>
      <c r="H34" s="11">
        <f t="shared" si="0"/>
        <v>73807.762000000032</v>
      </c>
      <c r="I34" s="11">
        <f t="shared" si="1"/>
        <v>14111.919</v>
      </c>
      <c r="J34" s="11">
        <f t="shared" si="2"/>
        <v>87919.681000000026</v>
      </c>
    </row>
    <row r="35" spans="1:10" ht="18.8" customHeight="1" x14ac:dyDescent="0.3">
      <c r="A35" s="12" t="s">
        <v>26</v>
      </c>
      <c r="B35" s="12" t="s">
        <v>23</v>
      </c>
      <c r="C35" s="12" t="s">
        <v>1</v>
      </c>
      <c r="D35" s="12">
        <v>51581.357999999993</v>
      </c>
      <c r="E35" s="12"/>
      <c r="F35" s="12"/>
      <c r="G35" s="12">
        <v>2950.6670000000049</v>
      </c>
      <c r="H35" s="13">
        <f t="shared" si="0"/>
        <v>51581.357999999993</v>
      </c>
      <c r="I35" s="13">
        <f t="shared" si="1"/>
        <v>2950.6670000000049</v>
      </c>
      <c r="J35" s="13">
        <f t="shared" si="2"/>
        <v>54532.024999999994</v>
      </c>
    </row>
    <row r="36" spans="1:10" ht="18.8" customHeight="1" x14ac:dyDescent="0.3">
      <c r="A36" s="10" t="s">
        <v>26</v>
      </c>
      <c r="B36" s="10" t="s">
        <v>22</v>
      </c>
      <c r="C36" s="10" t="s">
        <v>1</v>
      </c>
      <c r="D36" s="10">
        <v>245.49100000000001</v>
      </c>
      <c r="E36" s="10"/>
      <c r="F36" s="10"/>
      <c r="G36" s="10">
        <v>996.45500000000004</v>
      </c>
      <c r="H36" s="11">
        <f t="shared" si="0"/>
        <v>245.49100000000001</v>
      </c>
      <c r="I36" s="11">
        <f t="shared" si="1"/>
        <v>996.45500000000004</v>
      </c>
      <c r="J36" s="11">
        <f t="shared" si="2"/>
        <v>1241.9460000000001</v>
      </c>
    </row>
    <row r="37" spans="1:10" ht="18.8" customHeight="1" x14ac:dyDescent="0.3">
      <c r="A37" s="12" t="s">
        <v>26</v>
      </c>
      <c r="B37" s="12" t="s">
        <v>35</v>
      </c>
      <c r="C37" s="12" t="s">
        <v>1</v>
      </c>
      <c r="D37" s="12">
        <v>202.28100000000001</v>
      </c>
      <c r="E37" s="12">
        <v>12</v>
      </c>
      <c r="F37" s="12">
        <v>156.16300000000001</v>
      </c>
      <c r="G37" s="12">
        <v>111.985</v>
      </c>
      <c r="H37" s="13">
        <f t="shared" si="0"/>
        <v>358.44400000000002</v>
      </c>
      <c r="I37" s="13">
        <f t="shared" si="1"/>
        <v>123.985</v>
      </c>
      <c r="J37" s="13">
        <f t="shared" si="2"/>
        <v>482.42900000000003</v>
      </c>
    </row>
    <row r="38" spans="1:10" ht="18.8" customHeight="1" x14ac:dyDescent="0.3">
      <c r="A38" s="10" t="s">
        <v>26</v>
      </c>
      <c r="B38" s="10" t="s">
        <v>13</v>
      </c>
      <c r="C38" s="10" t="s">
        <v>2</v>
      </c>
      <c r="D38" s="10">
        <v>25.584</v>
      </c>
      <c r="E38" s="10">
        <v>5</v>
      </c>
      <c r="F38" s="10"/>
      <c r="G38" s="10"/>
      <c r="H38" s="11">
        <f t="shared" si="0"/>
        <v>25.584</v>
      </c>
      <c r="I38" s="11">
        <f t="shared" si="1"/>
        <v>5</v>
      </c>
      <c r="J38" s="11">
        <f t="shared" si="2"/>
        <v>30.584</v>
      </c>
    </row>
    <row r="39" spans="1:10" ht="18.8" customHeight="1" x14ac:dyDescent="0.3">
      <c r="A39" s="12" t="s">
        <v>26</v>
      </c>
      <c r="B39" s="12" t="s">
        <v>21</v>
      </c>
      <c r="C39" s="12" t="s">
        <v>1</v>
      </c>
      <c r="D39" s="12"/>
      <c r="E39" s="12"/>
      <c r="F39" s="12">
        <v>25.584</v>
      </c>
      <c r="G39" s="12">
        <v>5</v>
      </c>
      <c r="H39" s="13">
        <f t="shared" ref="H39:H67" si="3">D39+F39</f>
        <v>25.584</v>
      </c>
      <c r="I39" s="13">
        <f t="shared" ref="I39:I67" si="4">E39+G39</f>
        <v>5</v>
      </c>
      <c r="J39" s="13">
        <f t="shared" ref="J39:J70" si="5">H39+I39</f>
        <v>30.584</v>
      </c>
    </row>
    <row r="40" spans="1:10" ht="18.8" customHeight="1" x14ac:dyDescent="0.3">
      <c r="A40" s="10" t="s">
        <v>30</v>
      </c>
      <c r="B40" s="10" t="s">
        <v>31</v>
      </c>
      <c r="C40" s="10" t="s">
        <v>29</v>
      </c>
      <c r="D40" s="10">
        <v>34829.707000000009</v>
      </c>
      <c r="E40" s="10">
        <v>84201.957000000039</v>
      </c>
      <c r="F40" s="10">
        <v>291628.09999999998</v>
      </c>
      <c r="G40" s="10">
        <v>2631.6229999999991</v>
      </c>
      <c r="H40" s="11">
        <f t="shared" si="3"/>
        <v>326457.80699999997</v>
      </c>
      <c r="I40" s="11">
        <f t="shared" si="4"/>
        <v>86833.580000000031</v>
      </c>
      <c r="J40" s="11">
        <f t="shared" si="5"/>
        <v>413291.38699999999</v>
      </c>
    </row>
    <row r="41" spans="1:10" ht="18.8" customHeight="1" x14ac:dyDescent="0.3">
      <c r="A41" s="12" t="s">
        <v>30</v>
      </c>
      <c r="B41" s="12" t="s">
        <v>23</v>
      </c>
      <c r="C41" s="12" t="s">
        <v>1</v>
      </c>
      <c r="D41" s="12">
        <v>96424.743999999948</v>
      </c>
      <c r="E41" s="12">
        <v>269.89499999999998</v>
      </c>
      <c r="F41" s="12">
        <v>814.84199999999998</v>
      </c>
      <c r="G41" s="12">
        <v>55211.130000000303</v>
      </c>
      <c r="H41" s="13">
        <f t="shared" si="3"/>
        <v>97239.585999999952</v>
      </c>
      <c r="I41" s="13">
        <f t="shared" si="4"/>
        <v>55481.0250000003</v>
      </c>
      <c r="J41" s="13">
        <f t="shared" si="5"/>
        <v>152720.61100000027</v>
      </c>
    </row>
    <row r="42" spans="1:10" ht="18.8" customHeight="1" x14ac:dyDescent="0.3">
      <c r="A42" s="10" t="s">
        <v>30</v>
      </c>
      <c r="B42" s="10" t="s">
        <v>20</v>
      </c>
      <c r="C42" s="10" t="s">
        <v>1</v>
      </c>
      <c r="D42" s="10">
        <v>111818.683</v>
      </c>
      <c r="E42" s="10">
        <v>24984.99700000001</v>
      </c>
      <c r="F42" s="10"/>
      <c r="G42" s="10"/>
      <c r="H42" s="11">
        <f t="shared" si="3"/>
        <v>111818.683</v>
      </c>
      <c r="I42" s="11">
        <f t="shared" si="4"/>
        <v>24984.99700000001</v>
      </c>
      <c r="J42" s="11">
        <f t="shared" si="5"/>
        <v>136803.68000000002</v>
      </c>
    </row>
    <row r="43" spans="1:10" ht="18.8" customHeight="1" x14ac:dyDescent="0.3">
      <c r="A43" s="12" t="s">
        <v>30</v>
      </c>
      <c r="B43" s="12" t="s">
        <v>12</v>
      </c>
      <c r="C43" s="12" t="s">
        <v>2</v>
      </c>
      <c r="D43" s="12">
        <v>4.3949999999999996</v>
      </c>
      <c r="E43" s="12"/>
      <c r="F43" s="12">
        <v>108080.24099999999</v>
      </c>
      <c r="G43" s="12">
        <v>24876.54900000001</v>
      </c>
      <c r="H43" s="13">
        <f t="shared" si="3"/>
        <v>108084.636</v>
      </c>
      <c r="I43" s="13">
        <f t="shared" si="4"/>
        <v>24876.54900000001</v>
      </c>
      <c r="J43" s="13">
        <f t="shared" si="5"/>
        <v>132961.185</v>
      </c>
    </row>
    <row r="44" spans="1:10" ht="18.8" customHeight="1" x14ac:dyDescent="0.3">
      <c r="A44" s="10" t="s">
        <v>30</v>
      </c>
      <c r="B44" s="10" t="s">
        <v>22</v>
      </c>
      <c r="C44" s="10" t="s">
        <v>1</v>
      </c>
      <c r="D44" s="10">
        <v>1005.583</v>
      </c>
      <c r="E44" s="10"/>
      <c r="F44" s="10">
        <v>177.203</v>
      </c>
      <c r="G44" s="10">
        <v>99.004999999999995</v>
      </c>
      <c r="H44" s="11">
        <f t="shared" si="3"/>
        <v>1182.7860000000001</v>
      </c>
      <c r="I44" s="11">
        <f t="shared" si="4"/>
        <v>99.004999999999995</v>
      </c>
      <c r="J44" s="11">
        <f t="shared" si="5"/>
        <v>1281.7910000000002</v>
      </c>
    </row>
    <row r="45" spans="1:10" ht="18.8" customHeight="1" x14ac:dyDescent="0.3">
      <c r="A45" s="12" t="s">
        <v>30</v>
      </c>
      <c r="B45" s="12" t="s">
        <v>13</v>
      </c>
      <c r="C45" s="12" t="s">
        <v>2</v>
      </c>
      <c r="D45" s="12">
        <v>213.97300000000001</v>
      </c>
      <c r="E45" s="12">
        <v>30</v>
      </c>
      <c r="F45" s="12">
        <v>877.33099999999979</v>
      </c>
      <c r="G45" s="12">
        <v>15.05</v>
      </c>
      <c r="H45" s="13">
        <f t="shared" si="3"/>
        <v>1091.3039999999999</v>
      </c>
      <c r="I45" s="13">
        <f t="shared" si="4"/>
        <v>45.05</v>
      </c>
      <c r="J45" s="13">
        <f t="shared" si="5"/>
        <v>1136.3539999999998</v>
      </c>
    </row>
    <row r="46" spans="1:10" ht="18.8" customHeight="1" x14ac:dyDescent="0.3">
      <c r="A46" s="10" t="s">
        <v>30</v>
      </c>
      <c r="B46" s="10" t="s">
        <v>35</v>
      </c>
      <c r="C46" s="10" t="s">
        <v>1</v>
      </c>
      <c r="D46" s="10"/>
      <c r="E46" s="10">
        <v>4</v>
      </c>
      <c r="F46" s="10">
        <v>387.53899999999999</v>
      </c>
      <c r="G46" s="10">
        <v>13.9</v>
      </c>
      <c r="H46" s="11">
        <f t="shared" si="3"/>
        <v>387.53899999999999</v>
      </c>
      <c r="I46" s="11">
        <f t="shared" si="4"/>
        <v>17.899999999999999</v>
      </c>
      <c r="J46" s="11">
        <f t="shared" si="5"/>
        <v>405.43899999999996</v>
      </c>
    </row>
    <row r="47" spans="1:10" ht="18.8" customHeight="1" x14ac:dyDescent="0.3">
      <c r="A47" s="12" t="s">
        <v>30</v>
      </c>
      <c r="B47" s="12" t="s">
        <v>28</v>
      </c>
      <c r="C47" s="12" t="s">
        <v>27</v>
      </c>
      <c r="D47" s="12"/>
      <c r="E47" s="12">
        <v>144</v>
      </c>
      <c r="F47" s="12"/>
      <c r="G47" s="12">
        <v>144</v>
      </c>
      <c r="H47" s="13">
        <f t="shared" si="3"/>
        <v>0</v>
      </c>
      <c r="I47" s="13">
        <f t="shared" si="4"/>
        <v>288</v>
      </c>
      <c r="J47" s="13">
        <f t="shared" si="5"/>
        <v>288</v>
      </c>
    </row>
    <row r="48" spans="1:10" ht="18.8" customHeight="1" x14ac:dyDescent="0.3">
      <c r="A48" s="10" t="s">
        <v>30</v>
      </c>
      <c r="B48" s="10" t="s">
        <v>21</v>
      </c>
      <c r="C48" s="10" t="s">
        <v>1</v>
      </c>
      <c r="D48" s="10"/>
      <c r="E48" s="10"/>
      <c r="F48" s="10">
        <v>218.36799999999999</v>
      </c>
      <c r="G48" s="10">
        <v>30</v>
      </c>
      <c r="H48" s="11">
        <f t="shared" si="3"/>
        <v>218.36799999999999</v>
      </c>
      <c r="I48" s="11">
        <f t="shared" si="4"/>
        <v>30</v>
      </c>
      <c r="J48" s="11">
        <f t="shared" si="5"/>
        <v>248.36799999999999</v>
      </c>
    </row>
    <row r="49" spans="1:10" ht="18.8" customHeight="1" x14ac:dyDescent="0.3">
      <c r="A49" s="12" t="s">
        <v>30</v>
      </c>
      <c r="B49" s="12" t="s">
        <v>32</v>
      </c>
      <c r="C49" s="12" t="s">
        <v>1</v>
      </c>
      <c r="D49" s="12">
        <v>7.39</v>
      </c>
      <c r="E49" s="12"/>
      <c r="F49" s="12"/>
      <c r="G49" s="12"/>
      <c r="H49" s="13">
        <f t="shared" si="3"/>
        <v>7.39</v>
      </c>
      <c r="I49" s="13">
        <f t="shared" si="4"/>
        <v>0</v>
      </c>
      <c r="J49" s="13">
        <f t="shared" si="5"/>
        <v>7.39</v>
      </c>
    </row>
    <row r="50" spans="1:10" ht="18.8" customHeight="1" x14ac:dyDescent="0.3">
      <c r="A50" s="10" t="s">
        <v>33</v>
      </c>
      <c r="B50" s="10" t="s">
        <v>23</v>
      </c>
      <c r="C50" s="10" t="s">
        <v>1</v>
      </c>
      <c r="D50" s="10">
        <v>133443.1339999999</v>
      </c>
      <c r="E50" s="10">
        <v>154.215</v>
      </c>
      <c r="F50" s="10">
        <v>28650.796999999991</v>
      </c>
      <c r="G50" s="10">
        <v>53286.454999999893</v>
      </c>
      <c r="H50" s="11">
        <f t="shared" si="3"/>
        <v>162093.93099999989</v>
      </c>
      <c r="I50" s="11">
        <f t="shared" si="4"/>
        <v>53440.669999999889</v>
      </c>
      <c r="J50" s="11">
        <f t="shared" si="5"/>
        <v>215534.60099999979</v>
      </c>
    </row>
    <row r="51" spans="1:10" ht="18.8" customHeight="1" x14ac:dyDescent="0.3">
      <c r="A51" s="12" t="s">
        <v>33</v>
      </c>
      <c r="B51" s="12" t="s">
        <v>31</v>
      </c>
      <c r="C51" s="12" t="s">
        <v>29</v>
      </c>
      <c r="D51" s="12">
        <v>25.97</v>
      </c>
      <c r="E51" s="12">
        <v>1478.6</v>
      </c>
      <c r="F51" s="12">
        <v>171712.2809999999</v>
      </c>
      <c r="G51" s="12">
        <v>755.65599999999995</v>
      </c>
      <c r="H51" s="13">
        <f t="shared" si="3"/>
        <v>171738.2509999999</v>
      </c>
      <c r="I51" s="13">
        <f t="shared" si="4"/>
        <v>2234.2559999999999</v>
      </c>
      <c r="J51" s="13">
        <f t="shared" si="5"/>
        <v>173972.5069999999</v>
      </c>
    </row>
    <row r="52" spans="1:10" ht="18.8" customHeight="1" x14ac:dyDescent="0.3">
      <c r="A52" s="10" t="s">
        <v>33</v>
      </c>
      <c r="B52" s="10" t="s">
        <v>12</v>
      </c>
      <c r="C52" s="10" t="s">
        <v>2</v>
      </c>
      <c r="D52" s="10"/>
      <c r="E52" s="10"/>
      <c r="F52" s="10">
        <v>136379.92300000001</v>
      </c>
      <c r="G52" s="10">
        <v>8130.3770000000013</v>
      </c>
      <c r="H52" s="11">
        <f t="shared" si="3"/>
        <v>136379.92300000001</v>
      </c>
      <c r="I52" s="11">
        <f t="shared" si="4"/>
        <v>8130.3770000000013</v>
      </c>
      <c r="J52" s="11">
        <f t="shared" si="5"/>
        <v>144510.30000000002</v>
      </c>
    </row>
    <row r="53" spans="1:10" ht="18.8" customHeight="1" x14ac:dyDescent="0.3">
      <c r="A53" s="12" t="s">
        <v>33</v>
      </c>
      <c r="B53" s="12" t="s">
        <v>20</v>
      </c>
      <c r="C53" s="12" t="s">
        <v>1</v>
      </c>
      <c r="D53" s="12">
        <v>136369.92300000001</v>
      </c>
      <c r="E53" s="12">
        <v>8050.3770000000013</v>
      </c>
      <c r="F53" s="12"/>
      <c r="G53" s="12"/>
      <c r="H53" s="13">
        <f t="shared" si="3"/>
        <v>136369.92300000001</v>
      </c>
      <c r="I53" s="13">
        <f t="shared" si="4"/>
        <v>8050.3770000000013</v>
      </c>
      <c r="J53" s="13">
        <f t="shared" si="5"/>
        <v>144420.30000000002</v>
      </c>
    </row>
    <row r="54" spans="1:10" ht="18.8" customHeight="1" x14ac:dyDescent="0.3">
      <c r="A54" s="10" t="s">
        <v>33</v>
      </c>
      <c r="B54" s="10" t="s">
        <v>21</v>
      </c>
      <c r="C54" s="10" t="s">
        <v>1</v>
      </c>
      <c r="D54" s="10"/>
      <c r="E54" s="10"/>
      <c r="F54" s="10">
        <v>3746.6550000000002</v>
      </c>
      <c r="G54" s="10">
        <v>20</v>
      </c>
      <c r="H54" s="11">
        <f t="shared" si="3"/>
        <v>3746.6550000000002</v>
      </c>
      <c r="I54" s="11">
        <f t="shared" si="4"/>
        <v>20</v>
      </c>
      <c r="J54" s="11">
        <f t="shared" si="5"/>
        <v>3766.6550000000002</v>
      </c>
    </row>
    <row r="55" spans="1:10" ht="18.8" customHeight="1" x14ac:dyDescent="0.3">
      <c r="A55" s="12" t="s">
        <v>33</v>
      </c>
      <c r="B55" s="12" t="s">
        <v>22</v>
      </c>
      <c r="C55" s="12" t="s">
        <v>1</v>
      </c>
      <c r="D55" s="12">
        <v>1876.65</v>
      </c>
      <c r="E55" s="12"/>
      <c r="F55" s="12">
        <v>1592.548</v>
      </c>
      <c r="G55" s="12"/>
      <c r="H55" s="13">
        <f t="shared" si="3"/>
        <v>3469.1980000000003</v>
      </c>
      <c r="I55" s="13">
        <f t="shared" si="4"/>
        <v>0</v>
      </c>
      <c r="J55" s="13">
        <f t="shared" si="5"/>
        <v>3469.1980000000003</v>
      </c>
    </row>
    <row r="56" spans="1:10" ht="18.8" customHeight="1" x14ac:dyDescent="0.3">
      <c r="A56" s="10" t="s">
        <v>33</v>
      </c>
      <c r="B56" s="10" t="s">
        <v>25</v>
      </c>
      <c r="C56" s="10" t="s">
        <v>19</v>
      </c>
      <c r="D56" s="10">
        <v>2260.6110000000008</v>
      </c>
      <c r="E56" s="10"/>
      <c r="F56" s="10"/>
      <c r="G56" s="10"/>
      <c r="H56" s="11">
        <f t="shared" si="3"/>
        <v>2260.6110000000008</v>
      </c>
      <c r="I56" s="11">
        <f t="shared" si="4"/>
        <v>0</v>
      </c>
      <c r="J56" s="11">
        <f t="shared" si="5"/>
        <v>2260.6110000000008</v>
      </c>
    </row>
    <row r="57" spans="1:10" ht="18.8" customHeight="1" x14ac:dyDescent="0.3">
      <c r="A57" s="12" t="s">
        <v>33</v>
      </c>
      <c r="B57" s="12" t="s">
        <v>13</v>
      </c>
      <c r="C57" s="12" t="s">
        <v>2</v>
      </c>
      <c r="D57" s="12">
        <v>1486.0440000000001</v>
      </c>
      <c r="E57" s="12">
        <v>20</v>
      </c>
      <c r="F57" s="12"/>
      <c r="G57" s="12"/>
      <c r="H57" s="13">
        <f t="shared" si="3"/>
        <v>1486.0440000000001</v>
      </c>
      <c r="I57" s="13">
        <f t="shared" si="4"/>
        <v>20</v>
      </c>
      <c r="J57" s="13">
        <f t="shared" si="5"/>
        <v>1506.0440000000001</v>
      </c>
    </row>
    <row r="58" spans="1:10" ht="18.8" customHeight="1" x14ac:dyDescent="0.3">
      <c r="A58" s="10" t="s">
        <v>33</v>
      </c>
      <c r="B58" s="10" t="s">
        <v>35</v>
      </c>
      <c r="C58" s="10" t="s">
        <v>1</v>
      </c>
      <c r="D58" s="10">
        <v>146.02600000000001</v>
      </c>
      <c r="E58" s="10">
        <v>68.727000000000004</v>
      </c>
      <c r="F58" s="10">
        <v>329.72300000000001</v>
      </c>
      <c r="G58" s="10">
        <v>2.2000000000000002</v>
      </c>
      <c r="H58" s="11">
        <f t="shared" si="3"/>
        <v>475.74900000000002</v>
      </c>
      <c r="I58" s="11">
        <f t="shared" si="4"/>
        <v>70.927000000000007</v>
      </c>
      <c r="J58" s="11">
        <f t="shared" si="5"/>
        <v>546.67600000000004</v>
      </c>
    </row>
    <row r="59" spans="1:10" ht="18.8" customHeight="1" x14ac:dyDescent="0.3">
      <c r="A59" s="12" t="s">
        <v>34</v>
      </c>
      <c r="B59" s="12" t="s">
        <v>31</v>
      </c>
      <c r="C59" s="12" t="s">
        <v>29</v>
      </c>
      <c r="D59" s="12">
        <v>25.71</v>
      </c>
      <c r="E59" s="12">
        <v>3111.9850000000001</v>
      </c>
      <c r="F59" s="12">
        <v>229736.3280000001</v>
      </c>
      <c r="G59" s="12">
        <v>1118.27</v>
      </c>
      <c r="H59" s="13">
        <f t="shared" si="3"/>
        <v>229762.03800000009</v>
      </c>
      <c r="I59" s="13">
        <f t="shared" si="4"/>
        <v>4230.2550000000001</v>
      </c>
      <c r="J59" s="13">
        <f t="shared" si="5"/>
        <v>233992.29300000009</v>
      </c>
    </row>
    <row r="60" spans="1:10" ht="18.8" customHeight="1" x14ac:dyDescent="0.3">
      <c r="A60" s="10" t="s">
        <v>34</v>
      </c>
      <c r="B60" s="10" t="s">
        <v>12</v>
      </c>
      <c r="C60" s="10" t="s">
        <v>2</v>
      </c>
      <c r="D60" s="10">
        <v>12843.96899999999</v>
      </c>
      <c r="E60" s="10">
        <v>5877.2559999999876</v>
      </c>
      <c r="F60" s="10">
        <v>135262.617</v>
      </c>
      <c r="G60" s="10">
        <v>25443.775999999991</v>
      </c>
      <c r="H60" s="11">
        <f t="shared" si="3"/>
        <v>148106.58599999998</v>
      </c>
      <c r="I60" s="11">
        <f t="shared" si="4"/>
        <v>31321.031999999977</v>
      </c>
      <c r="J60" s="11">
        <f t="shared" si="5"/>
        <v>179427.61799999996</v>
      </c>
    </row>
    <row r="61" spans="1:10" ht="18.8" customHeight="1" x14ac:dyDescent="0.3">
      <c r="A61" s="12" t="s">
        <v>34</v>
      </c>
      <c r="B61" s="12" t="s">
        <v>20</v>
      </c>
      <c r="C61" s="12" t="s">
        <v>1</v>
      </c>
      <c r="D61" s="12">
        <v>147219.7980000001</v>
      </c>
      <c r="E61" s="12">
        <v>32069.623999999982</v>
      </c>
      <c r="F61" s="12"/>
      <c r="G61" s="12"/>
      <c r="H61" s="13">
        <f t="shared" si="3"/>
        <v>147219.7980000001</v>
      </c>
      <c r="I61" s="13">
        <f t="shared" si="4"/>
        <v>32069.623999999982</v>
      </c>
      <c r="J61" s="13">
        <f t="shared" si="5"/>
        <v>179289.42200000008</v>
      </c>
    </row>
    <row r="62" spans="1:10" ht="18.8" customHeight="1" x14ac:dyDescent="0.3">
      <c r="A62" s="10" t="s">
        <v>34</v>
      </c>
      <c r="B62" s="10" t="s">
        <v>23</v>
      </c>
      <c r="C62" s="10" t="s">
        <v>1</v>
      </c>
      <c r="D62" s="10">
        <v>91586.891999999993</v>
      </c>
      <c r="E62" s="10">
        <v>214.69000000000011</v>
      </c>
      <c r="F62" s="10">
        <v>29745.38</v>
      </c>
      <c r="G62" s="10">
        <v>37285.448000000128</v>
      </c>
      <c r="H62" s="11">
        <f t="shared" si="3"/>
        <v>121332.272</v>
      </c>
      <c r="I62" s="11">
        <f t="shared" si="4"/>
        <v>37500.13800000013</v>
      </c>
      <c r="J62" s="11">
        <f t="shared" si="5"/>
        <v>158832.41000000012</v>
      </c>
    </row>
    <row r="63" spans="1:10" ht="18.8" customHeight="1" x14ac:dyDescent="0.3">
      <c r="A63" s="12" t="s">
        <v>34</v>
      </c>
      <c r="B63" s="12" t="s">
        <v>22</v>
      </c>
      <c r="C63" s="12" t="s">
        <v>1</v>
      </c>
      <c r="D63" s="12">
        <v>2953.471</v>
      </c>
      <c r="E63" s="12"/>
      <c r="F63" s="12"/>
      <c r="G63" s="12">
        <v>1407.12</v>
      </c>
      <c r="H63" s="13">
        <f t="shared" si="3"/>
        <v>2953.471</v>
      </c>
      <c r="I63" s="13">
        <f t="shared" si="4"/>
        <v>1407.12</v>
      </c>
      <c r="J63" s="13">
        <f t="shared" si="5"/>
        <v>4360.5910000000003</v>
      </c>
    </row>
    <row r="64" spans="1:10" ht="18.8" customHeight="1" x14ac:dyDescent="0.3">
      <c r="A64" s="10" t="s">
        <v>34</v>
      </c>
      <c r="B64" s="10" t="s">
        <v>21</v>
      </c>
      <c r="C64" s="10" t="s">
        <v>1</v>
      </c>
      <c r="D64" s="10"/>
      <c r="E64" s="10"/>
      <c r="F64" s="10">
        <v>3886.4890000000009</v>
      </c>
      <c r="G64" s="10">
        <v>21</v>
      </c>
      <c r="H64" s="11">
        <f t="shared" si="3"/>
        <v>3886.4890000000009</v>
      </c>
      <c r="I64" s="11">
        <f t="shared" si="4"/>
        <v>21</v>
      </c>
      <c r="J64" s="11">
        <f t="shared" si="5"/>
        <v>3907.4890000000009</v>
      </c>
    </row>
    <row r="65" spans="1:10" ht="18.8" customHeight="1" x14ac:dyDescent="0.3">
      <c r="A65" s="12" t="s">
        <v>34</v>
      </c>
      <c r="B65" s="12" t="s">
        <v>13</v>
      </c>
      <c r="C65" s="12" t="s">
        <v>2</v>
      </c>
      <c r="D65" s="12">
        <v>3840.650000000001</v>
      </c>
      <c r="E65" s="12">
        <v>21</v>
      </c>
      <c r="F65" s="12"/>
      <c r="G65" s="12"/>
      <c r="H65" s="13">
        <f t="shared" si="3"/>
        <v>3840.650000000001</v>
      </c>
      <c r="I65" s="13">
        <f t="shared" si="4"/>
        <v>21</v>
      </c>
      <c r="J65" s="13">
        <f t="shared" si="5"/>
        <v>3861.650000000001</v>
      </c>
    </row>
    <row r="66" spans="1:10" ht="18.8" customHeight="1" x14ac:dyDescent="0.3">
      <c r="A66" s="10" t="s">
        <v>34</v>
      </c>
      <c r="B66" s="10" t="s">
        <v>32</v>
      </c>
      <c r="C66" s="10" t="s">
        <v>1</v>
      </c>
      <c r="D66" s="10">
        <v>858.76800000000003</v>
      </c>
      <c r="E66" s="10"/>
      <c r="F66" s="10"/>
      <c r="G66" s="10"/>
      <c r="H66" s="11">
        <f t="shared" si="3"/>
        <v>858.76800000000003</v>
      </c>
      <c r="I66" s="11">
        <f t="shared" si="4"/>
        <v>0</v>
      </c>
      <c r="J66" s="11">
        <f t="shared" si="5"/>
        <v>858.76800000000003</v>
      </c>
    </row>
    <row r="67" spans="1:10" ht="18.8" customHeight="1" thickBot="1" x14ac:dyDescent="0.35">
      <c r="A67" s="14" t="s">
        <v>34</v>
      </c>
      <c r="B67" s="14" t="s">
        <v>35</v>
      </c>
      <c r="C67" s="14" t="s">
        <v>1</v>
      </c>
      <c r="D67" s="14">
        <v>289.06000000000012</v>
      </c>
      <c r="E67" s="14">
        <v>15.5</v>
      </c>
      <c r="F67" s="14">
        <v>29.917999999999999</v>
      </c>
      <c r="G67" s="14"/>
      <c r="H67" s="15">
        <f t="shared" si="3"/>
        <v>318.97800000000012</v>
      </c>
      <c r="I67" s="15">
        <f t="shared" si="4"/>
        <v>15.5</v>
      </c>
      <c r="J67" s="15">
        <f t="shared" si="5"/>
        <v>334.47800000000012</v>
      </c>
    </row>
  </sheetData>
  <sortState ref="A7:J67">
    <sortCondition ref="A7:A67"/>
    <sortCondition descending="1" ref="J7:J67"/>
  </sortState>
  <mergeCells count="6">
    <mergeCell ref="H5:J5"/>
    <mergeCell ref="A5:A6"/>
    <mergeCell ref="B5:B6"/>
    <mergeCell ref="C5:C6"/>
    <mergeCell ref="D5:E5"/>
    <mergeCell ref="F5:G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33314175-2693-4D89-998E-F04F246FCF99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AQU_3_3_2_3_2_4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2015-07-09T18:52:54Z</dcterms:created>
  <dcterms:modified xsi:type="dcterms:W3CDTF">2021-12-24T12:38:55Z</dcterms:modified>
</cp:coreProperties>
</file>