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3_2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I73" i="1"/>
  <c r="H74" i="1"/>
  <c r="I74" i="1"/>
  <c r="H72" i="1"/>
  <c r="I72" i="1"/>
  <c r="H71" i="1"/>
  <c r="I71" i="1"/>
  <c r="H75" i="1"/>
  <c r="I75" i="1"/>
  <c r="H76" i="1"/>
  <c r="I76" i="1"/>
  <c r="J76" i="1" l="1"/>
  <c r="J75" i="1"/>
  <c r="J71" i="1"/>
  <c r="J72" i="1"/>
  <c r="J74" i="1"/>
  <c r="J73" i="1"/>
  <c r="H65" i="1"/>
  <c r="I65" i="1"/>
  <c r="H68" i="1"/>
  <c r="I68" i="1"/>
  <c r="H67" i="1"/>
  <c r="I67" i="1"/>
  <c r="H69" i="1"/>
  <c r="I69" i="1"/>
  <c r="H70" i="1"/>
  <c r="I70" i="1"/>
  <c r="H66" i="1"/>
  <c r="I66" i="1"/>
  <c r="J67" i="1" l="1"/>
  <c r="J69" i="1"/>
  <c r="J70" i="1"/>
  <c r="J66" i="1"/>
  <c r="J68" i="1"/>
  <c r="J65" i="1"/>
  <c r="H59" i="1"/>
  <c r="I59" i="1"/>
  <c r="H62" i="1"/>
  <c r="I62" i="1"/>
  <c r="H61" i="1"/>
  <c r="I61" i="1"/>
  <c r="H63" i="1"/>
  <c r="I63" i="1"/>
  <c r="H64" i="1"/>
  <c r="I64" i="1"/>
  <c r="H60" i="1"/>
  <c r="I60" i="1"/>
  <c r="J63" i="1" l="1"/>
  <c r="J61" i="1"/>
  <c r="J62" i="1"/>
  <c r="J64" i="1"/>
  <c r="J60" i="1"/>
  <c r="J59" i="1"/>
  <c r="I54" i="1"/>
  <c r="H54" i="1"/>
  <c r="I58" i="1"/>
  <c r="H58" i="1"/>
  <c r="I57" i="1"/>
  <c r="H57" i="1"/>
  <c r="I55" i="1"/>
  <c r="H55" i="1"/>
  <c r="I56" i="1"/>
  <c r="H56" i="1"/>
  <c r="I53" i="1"/>
  <c r="H53" i="1"/>
  <c r="I47" i="1"/>
  <c r="H47" i="1"/>
  <c r="I46" i="1"/>
  <c r="H46" i="1"/>
  <c r="I49" i="1"/>
  <c r="H49" i="1"/>
  <c r="I52" i="1"/>
  <c r="H52" i="1"/>
  <c r="I48" i="1"/>
  <c r="H48" i="1"/>
  <c r="I50" i="1"/>
  <c r="H50" i="1"/>
  <c r="I51" i="1"/>
  <c r="H51" i="1"/>
  <c r="I40" i="1"/>
  <c r="H40" i="1"/>
  <c r="I39" i="1"/>
  <c r="H39" i="1"/>
  <c r="I42" i="1"/>
  <c r="H42" i="1"/>
  <c r="I45" i="1"/>
  <c r="H45" i="1"/>
  <c r="I41" i="1"/>
  <c r="H41" i="1"/>
  <c r="I43" i="1"/>
  <c r="H43" i="1"/>
  <c r="I44" i="1"/>
  <c r="H44" i="1"/>
  <c r="I33" i="1"/>
  <c r="H33" i="1"/>
  <c r="I35" i="1"/>
  <c r="H35" i="1"/>
  <c r="I36" i="1"/>
  <c r="H36" i="1"/>
  <c r="I32" i="1"/>
  <c r="H32" i="1"/>
  <c r="I34" i="1"/>
  <c r="H34" i="1"/>
  <c r="I37" i="1"/>
  <c r="H37" i="1"/>
  <c r="I38" i="1"/>
  <c r="H38" i="1"/>
  <c r="I25" i="1"/>
  <c r="H25" i="1"/>
  <c r="I27" i="1"/>
  <c r="H27" i="1"/>
  <c r="I29" i="1"/>
  <c r="H29" i="1"/>
  <c r="I26" i="1"/>
  <c r="H26" i="1"/>
  <c r="I28" i="1"/>
  <c r="H28" i="1"/>
  <c r="I30" i="1"/>
  <c r="H30" i="1"/>
  <c r="I31" i="1"/>
  <c r="H31" i="1"/>
  <c r="I21" i="1"/>
  <c r="H21" i="1"/>
  <c r="I22" i="1"/>
  <c r="H22" i="1"/>
  <c r="I19" i="1"/>
  <c r="H19" i="1"/>
  <c r="I23" i="1"/>
  <c r="H23" i="1"/>
  <c r="I20" i="1"/>
  <c r="H20" i="1"/>
  <c r="I24" i="1"/>
  <c r="H24" i="1"/>
  <c r="I12" i="1"/>
  <c r="H12" i="1"/>
  <c r="I17" i="1"/>
  <c r="H17" i="1"/>
  <c r="I14" i="1"/>
  <c r="H14" i="1"/>
  <c r="I16" i="1"/>
  <c r="H16" i="1"/>
  <c r="I15" i="1"/>
  <c r="H15" i="1"/>
  <c r="I18" i="1"/>
  <c r="H18" i="1"/>
  <c r="I13" i="1"/>
  <c r="H13" i="1"/>
  <c r="I8" i="1"/>
  <c r="H8" i="1"/>
  <c r="I9" i="1"/>
  <c r="H9" i="1"/>
  <c r="I7" i="1"/>
  <c r="H7" i="1"/>
  <c r="I10" i="1"/>
  <c r="H10" i="1"/>
  <c r="I11" i="1"/>
  <c r="H11" i="1"/>
  <c r="J39" i="1" l="1"/>
  <c r="J48" i="1"/>
  <c r="J57" i="1"/>
  <c r="J7" i="1"/>
  <c r="J18" i="1"/>
  <c r="J17" i="1"/>
  <c r="J23" i="1"/>
  <c r="J31" i="1"/>
  <c r="J29" i="1"/>
  <c r="J37" i="1"/>
  <c r="J41" i="1"/>
  <c r="J40" i="1"/>
  <c r="J52" i="1"/>
  <c r="J53" i="1"/>
  <c r="J58" i="1"/>
  <c r="J11" i="1"/>
  <c r="J16" i="1"/>
  <c r="J32" i="1"/>
  <c r="J50" i="1"/>
  <c r="J35" i="1"/>
  <c r="J34" i="1"/>
  <c r="J14" i="1"/>
  <c r="J36" i="1"/>
  <c r="J13" i="1"/>
  <c r="J21" i="1"/>
  <c r="J38" i="1"/>
  <c r="J9" i="1"/>
  <c r="J19" i="1"/>
  <c r="J28" i="1"/>
  <c r="J45" i="1"/>
  <c r="J56" i="1"/>
  <c r="J54" i="1"/>
  <c r="J20" i="1"/>
  <c r="J25" i="1"/>
  <c r="J33" i="1"/>
  <c r="J47" i="1"/>
  <c r="J15" i="1"/>
  <c r="J26" i="1"/>
  <c r="J44" i="1"/>
  <c r="J51" i="1"/>
  <c r="J8" i="1"/>
  <c r="J12" i="1"/>
  <c r="J42" i="1"/>
  <c r="J49" i="1"/>
  <c r="J10" i="1"/>
  <c r="J24" i="1"/>
  <c r="J30" i="1"/>
  <c r="J43" i="1"/>
  <c r="J46" i="1"/>
  <c r="J22" i="1"/>
  <c r="J27" i="1"/>
  <c r="J55" i="1"/>
</calcChain>
</file>

<file path=xl/sharedStrings.xml><?xml version="1.0" encoding="utf-8"?>
<sst xmlns="http://schemas.openxmlformats.org/spreadsheetml/2006/main" count="225" uniqueCount="33">
  <si>
    <t>UF</t>
  </si>
  <si>
    <t>AM</t>
  </si>
  <si>
    <t>CE</t>
  </si>
  <si>
    <t>SC</t>
  </si>
  <si>
    <t>SP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</si>
  <si>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</si>
  <si>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</si>
  <si>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</si>
  <si>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</si>
  <si>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</si>
  <si>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</si>
  <si>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</si>
  <si>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</si>
  <si>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</si>
  <si>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Terminal Portuário Braskarne</t>
  </si>
  <si>
    <t>2011</t>
  </si>
  <si>
    <t>Teporti</t>
  </si>
  <si>
    <t>2012</t>
  </si>
  <si>
    <t>2013</t>
  </si>
  <si>
    <t>2014</t>
  </si>
  <si>
    <t>2015</t>
  </si>
  <si>
    <t>Portonave - Terminais Portuários de Navegantes</t>
  </si>
  <si>
    <t>Super Terminais Comércio e Indústria</t>
  </si>
  <si>
    <t>Terminal Portuário do Pecém</t>
  </si>
  <si>
    <t>Porto Chibatão</t>
  </si>
  <si>
    <t>Porto Itapoá Terminais Portuários</t>
  </si>
  <si>
    <t>2016</t>
  </si>
  <si>
    <t>2017</t>
  </si>
  <si>
    <t>2018</t>
  </si>
  <si>
    <t>DP World Santos</t>
  </si>
  <si>
    <t>2019</t>
  </si>
  <si>
    <t>2020</t>
  </si>
  <si>
    <t>Movimentação de contêiner por terminais de uso privativo segundo sentido - Longo curso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</si>
</sst>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165" fontId="4" fillId="3" borderId="5" xfId="2" applyNumberFormat="1" applyFont="1" applyFill="1" applyBorder="1" applyAlignment="1" applyProtection="1">
      <alignment horizontal="left" vertical="center"/>
    </xf>
    <xf numFmtId="165" fontId="4" fillId="3" borderId="5" xfId="2" applyNumberFormat="1" applyFont="1" applyFill="1" applyBorder="1" applyAlignment="1" applyProtection="1">
      <alignment horizontal="center" vertical="center"/>
    </xf>
    <xf numFmtId="43" fontId="2" fillId="3" borderId="5" xfId="1" applyFont="1" applyFill="1" applyBorder="1" applyAlignment="1">
      <alignment vertical="center"/>
    </xf>
    <xf numFmtId="43" fontId="1" fillId="3" borderId="5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J76"/>
  <sheetViews>
    <sheetView showGridLines="0" tabSelected="1" workbookViewId="0">
      <pane ySplit="6" topLeftCell="A7" activePane="bottomLeft" state="frozen"/>
      <selection pane="bottomLeft" activeCell="F3" sqref="F3"/>
    </sheetView>
  </sheetViews>
  <sheetFormatPr defaultColWidth="16.5546875" defaultRowHeight="18.8" customHeight="1" x14ac:dyDescent="0.3"/>
  <cols>
    <col min="1" max="1" width="6" style="2" customWidth="1"/>
    <col min="2" max="2" width="42.33203125" style="2" bestFit="1" customWidth="1"/>
    <col min="3" max="3" width="4.44140625" style="4" bestFit="1" customWidth="1"/>
    <col min="4" max="10" width="19.44140625" style="2" customWidth="1"/>
    <col min="11" max="23" width="18.44140625" style="2" customWidth="1"/>
    <col min="24" max="16384" width="16.5546875" style="2"/>
  </cols>
  <sheetData>
    <row r="1" spans="1:10" ht="18.8" customHeight="1" x14ac:dyDescent="0.3">
      <c r="A1" s="10" t="s">
        <v>32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H4" s="1"/>
      <c r="I4" s="1"/>
      <c r="J4" s="5" t="s">
        <v>5</v>
      </c>
    </row>
    <row r="5" spans="1:10" ht="18.8" customHeight="1" x14ac:dyDescent="0.3">
      <c r="A5" s="28" t="s">
        <v>6</v>
      </c>
      <c r="B5" s="28" t="s">
        <v>7</v>
      </c>
      <c r="C5" s="28" t="s">
        <v>0</v>
      </c>
      <c r="D5" s="27" t="s">
        <v>8</v>
      </c>
      <c r="E5" s="27"/>
      <c r="F5" s="27" t="s">
        <v>9</v>
      </c>
      <c r="G5" s="27"/>
      <c r="H5" s="27" t="s">
        <v>10</v>
      </c>
      <c r="I5" s="27"/>
      <c r="J5" s="27"/>
    </row>
    <row r="6" spans="1:10" ht="18.8" customHeight="1" x14ac:dyDescent="0.3">
      <c r="A6" s="29"/>
      <c r="B6" s="29"/>
      <c r="C6" s="29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10</v>
      </c>
    </row>
    <row r="7" spans="1:10" ht="18.8" customHeight="1" x14ac:dyDescent="0.3">
      <c r="A7" s="17" t="s">
        <v>13</v>
      </c>
      <c r="B7" s="18" t="s">
        <v>21</v>
      </c>
      <c r="C7" s="19" t="s">
        <v>3</v>
      </c>
      <c r="D7" s="20">
        <v>1691047.247000013</v>
      </c>
      <c r="E7" s="20">
        <v>137811.4510000005</v>
      </c>
      <c r="F7" s="20">
        <v>1947888.1350000091</v>
      </c>
      <c r="G7" s="20">
        <v>87320.802999999898</v>
      </c>
      <c r="H7" s="21">
        <f t="shared" ref="H7:H38" si="0">D7+F7</f>
        <v>3638935.3820000221</v>
      </c>
      <c r="I7" s="21">
        <f t="shared" ref="I7:I38" si="1">E7+G7</f>
        <v>225132.25400000039</v>
      </c>
      <c r="J7" s="21">
        <f t="shared" ref="J7:J38" si="2">H7+I7</f>
        <v>3864067.6360000223</v>
      </c>
    </row>
    <row r="8" spans="1:10" ht="18.8" customHeight="1" x14ac:dyDescent="0.3">
      <c r="A8" s="13" t="s">
        <v>13</v>
      </c>
      <c r="B8" s="8" t="s">
        <v>22</v>
      </c>
      <c r="C8" s="9" t="s">
        <v>1</v>
      </c>
      <c r="D8" s="14">
        <v>2381226.5599999968</v>
      </c>
      <c r="E8" s="14"/>
      <c r="F8" s="14">
        <v>70257.960000000036</v>
      </c>
      <c r="G8" s="14"/>
      <c r="H8" s="16">
        <f t="shared" si="0"/>
        <v>2451484.5199999968</v>
      </c>
      <c r="I8" s="16">
        <f t="shared" si="1"/>
        <v>0</v>
      </c>
      <c r="J8" s="16">
        <f t="shared" si="2"/>
        <v>2451484.5199999968</v>
      </c>
    </row>
    <row r="9" spans="1:10" ht="18.8" customHeight="1" x14ac:dyDescent="0.3">
      <c r="A9" s="11" t="s">
        <v>13</v>
      </c>
      <c r="B9" s="6" t="s">
        <v>23</v>
      </c>
      <c r="C9" s="7" t="s">
        <v>2</v>
      </c>
      <c r="D9" s="12">
        <v>453177.95400000038</v>
      </c>
      <c r="E9" s="12">
        <v>15944.07400000001</v>
      </c>
      <c r="F9" s="12">
        <v>544917.10099999944</v>
      </c>
      <c r="G9" s="12">
        <v>38898.239000000023</v>
      </c>
      <c r="H9" s="15">
        <f t="shared" si="0"/>
        <v>998095.05499999982</v>
      </c>
      <c r="I9" s="15">
        <f t="shared" si="1"/>
        <v>54842.313000000031</v>
      </c>
      <c r="J9" s="15">
        <f t="shared" si="2"/>
        <v>1052937.3679999998</v>
      </c>
    </row>
    <row r="10" spans="1:10" ht="18.8" customHeight="1" x14ac:dyDescent="0.3">
      <c r="A10" s="13" t="s">
        <v>13</v>
      </c>
      <c r="B10" s="8" t="s">
        <v>24</v>
      </c>
      <c r="C10" s="9" t="s">
        <v>1</v>
      </c>
      <c r="D10" s="14">
        <v>315361.05599999998</v>
      </c>
      <c r="E10" s="14"/>
      <c r="F10" s="14">
        <v>23659.465</v>
      </c>
      <c r="G10" s="14">
        <v>21977.18</v>
      </c>
      <c r="H10" s="16">
        <f t="shared" si="0"/>
        <v>339020.52100000001</v>
      </c>
      <c r="I10" s="16">
        <f t="shared" si="1"/>
        <v>21977.18</v>
      </c>
      <c r="J10" s="16">
        <f t="shared" si="2"/>
        <v>360997.701</v>
      </c>
    </row>
    <row r="11" spans="1:10" ht="18.8" customHeight="1" x14ac:dyDescent="0.3">
      <c r="A11" s="11" t="s">
        <v>13</v>
      </c>
      <c r="B11" s="6" t="s">
        <v>14</v>
      </c>
      <c r="C11" s="7" t="s">
        <v>3</v>
      </c>
      <c r="D11" s="12">
        <v>6934</v>
      </c>
      <c r="E11" s="12">
        <v>2149.25</v>
      </c>
      <c r="F11" s="12">
        <v>15998.572</v>
      </c>
      <c r="G11" s="12"/>
      <c r="H11" s="15">
        <f t="shared" si="0"/>
        <v>22932.572</v>
      </c>
      <c r="I11" s="15">
        <f t="shared" si="1"/>
        <v>2149.25</v>
      </c>
      <c r="J11" s="15">
        <f t="shared" si="2"/>
        <v>25081.822</v>
      </c>
    </row>
    <row r="12" spans="1:10" ht="18.8" customHeight="1" x14ac:dyDescent="0.3">
      <c r="A12" s="13" t="s">
        <v>15</v>
      </c>
      <c r="B12" s="8" t="s">
        <v>21</v>
      </c>
      <c r="C12" s="9" t="s">
        <v>3</v>
      </c>
      <c r="D12" s="14">
        <v>3039368.413000023</v>
      </c>
      <c r="E12" s="14">
        <v>121448.2870000001</v>
      </c>
      <c r="F12" s="14">
        <v>2133904.4059999739</v>
      </c>
      <c r="G12" s="14">
        <v>126474.8030000041</v>
      </c>
      <c r="H12" s="16">
        <f t="shared" si="0"/>
        <v>5173272.8189999964</v>
      </c>
      <c r="I12" s="16">
        <f t="shared" si="1"/>
        <v>247923.09000000422</v>
      </c>
      <c r="J12" s="16">
        <f t="shared" si="2"/>
        <v>5421195.9090000009</v>
      </c>
    </row>
    <row r="13" spans="1:10" ht="18.8" customHeight="1" x14ac:dyDescent="0.3">
      <c r="A13" s="11" t="s">
        <v>15</v>
      </c>
      <c r="B13" s="6" t="s">
        <v>22</v>
      </c>
      <c r="C13" s="7" t="s">
        <v>1</v>
      </c>
      <c r="D13" s="12">
        <v>2523422.3899999959</v>
      </c>
      <c r="E13" s="12">
        <v>2935.44</v>
      </c>
      <c r="F13" s="12">
        <v>99818.168999999936</v>
      </c>
      <c r="G13" s="12">
        <v>190971.88000000181</v>
      </c>
      <c r="H13" s="15">
        <f t="shared" si="0"/>
        <v>2623240.5589999957</v>
      </c>
      <c r="I13" s="15">
        <f t="shared" si="1"/>
        <v>193907.32000000181</v>
      </c>
      <c r="J13" s="15">
        <f t="shared" si="2"/>
        <v>2817147.8789999974</v>
      </c>
    </row>
    <row r="14" spans="1:10" ht="18.8" customHeight="1" x14ac:dyDescent="0.3">
      <c r="A14" s="13" t="s">
        <v>15</v>
      </c>
      <c r="B14" s="8" t="s">
        <v>23</v>
      </c>
      <c r="C14" s="9" t="s">
        <v>2</v>
      </c>
      <c r="D14" s="14">
        <v>510689.46900000022</v>
      </c>
      <c r="E14" s="14">
        <v>5704.8739999999998</v>
      </c>
      <c r="F14" s="14">
        <v>611925.1540000001</v>
      </c>
      <c r="G14" s="14">
        <v>46009.259000000013</v>
      </c>
      <c r="H14" s="16">
        <f t="shared" si="0"/>
        <v>1122614.6230000004</v>
      </c>
      <c r="I14" s="16">
        <f t="shared" si="1"/>
        <v>51714.133000000016</v>
      </c>
      <c r="J14" s="16">
        <f t="shared" si="2"/>
        <v>1174328.7560000003</v>
      </c>
    </row>
    <row r="15" spans="1:10" ht="18.8" customHeight="1" x14ac:dyDescent="0.3">
      <c r="A15" s="11" t="s">
        <v>15</v>
      </c>
      <c r="B15" s="6" t="s">
        <v>24</v>
      </c>
      <c r="C15" s="7" t="s">
        <v>1</v>
      </c>
      <c r="D15" s="12">
        <v>381959.05300000007</v>
      </c>
      <c r="E15" s="12"/>
      <c r="F15" s="12">
        <v>7123.5410000000002</v>
      </c>
      <c r="G15" s="12">
        <v>30703.596000000001</v>
      </c>
      <c r="H15" s="15">
        <f t="shared" si="0"/>
        <v>389082.5940000001</v>
      </c>
      <c r="I15" s="15">
        <f t="shared" si="1"/>
        <v>30703.596000000001</v>
      </c>
      <c r="J15" s="15">
        <f t="shared" si="2"/>
        <v>419786.19000000012</v>
      </c>
    </row>
    <row r="16" spans="1:10" ht="18.8" customHeight="1" x14ac:dyDescent="0.3">
      <c r="A16" s="13" t="s">
        <v>15</v>
      </c>
      <c r="B16" s="8" t="s">
        <v>25</v>
      </c>
      <c r="C16" s="9" t="s">
        <v>3</v>
      </c>
      <c r="D16" s="14">
        <v>14306.772000000001</v>
      </c>
      <c r="E16" s="14">
        <v>29.38</v>
      </c>
      <c r="F16" s="14">
        <v>270712.13199999993</v>
      </c>
      <c r="G16" s="14">
        <v>47150.114999999998</v>
      </c>
      <c r="H16" s="16">
        <f t="shared" si="0"/>
        <v>285018.90399999992</v>
      </c>
      <c r="I16" s="16">
        <f t="shared" si="1"/>
        <v>47179.494999999995</v>
      </c>
      <c r="J16" s="16">
        <f t="shared" si="2"/>
        <v>332198.39899999992</v>
      </c>
    </row>
    <row r="17" spans="1:10" ht="18.8" customHeight="1" x14ac:dyDescent="0.3">
      <c r="A17" s="11" t="s">
        <v>15</v>
      </c>
      <c r="B17" s="6" t="s">
        <v>14</v>
      </c>
      <c r="C17" s="7" t="s">
        <v>3</v>
      </c>
      <c r="D17" s="12"/>
      <c r="E17" s="12">
        <v>792</v>
      </c>
      <c r="F17" s="12">
        <v>7222.4839999999986</v>
      </c>
      <c r="G17" s="12"/>
      <c r="H17" s="15">
        <f t="shared" si="0"/>
        <v>7222.4839999999986</v>
      </c>
      <c r="I17" s="15">
        <f t="shared" si="1"/>
        <v>792</v>
      </c>
      <c r="J17" s="15">
        <f t="shared" si="2"/>
        <v>8014.4839999999986</v>
      </c>
    </row>
    <row r="18" spans="1:10" ht="18.8" customHeight="1" x14ac:dyDescent="0.3">
      <c r="A18" s="13" t="s">
        <v>15</v>
      </c>
      <c r="B18" s="8" t="s">
        <v>16</v>
      </c>
      <c r="C18" s="9" t="s">
        <v>3</v>
      </c>
      <c r="D18" s="14">
        <v>1295.203</v>
      </c>
      <c r="E18" s="14"/>
      <c r="F18" s="14"/>
      <c r="G18" s="14"/>
      <c r="H18" s="16">
        <f t="shared" si="0"/>
        <v>1295.203</v>
      </c>
      <c r="I18" s="16">
        <f t="shared" si="1"/>
        <v>0</v>
      </c>
      <c r="J18" s="16">
        <f t="shared" si="2"/>
        <v>1295.203</v>
      </c>
    </row>
    <row r="19" spans="1:10" ht="18.8" customHeight="1" x14ac:dyDescent="0.3">
      <c r="A19" s="11" t="s">
        <v>17</v>
      </c>
      <c r="B19" s="6" t="s">
        <v>21</v>
      </c>
      <c r="C19" s="7" t="s">
        <v>3</v>
      </c>
      <c r="D19" s="12">
        <v>2844652.63500001</v>
      </c>
      <c r="E19" s="12">
        <v>149525.52900000109</v>
      </c>
      <c r="F19" s="12">
        <v>2500723.4950000122</v>
      </c>
      <c r="G19" s="12">
        <v>97714.228000001487</v>
      </c>
      <c r="H19" s="15">
        <f t="shared" si="0"/>
        <v>5345376.1300000222</v>
      </c>
      <c r="I19" s="15">
        <f t="shared" si="1"/>
        <v>247239.75700000257</v>
      </c>
      <c r="J19" s="15">
        <f t="shared" si="2"/>
        <v>5592615.8870000253</v>
      </c>
    </row>
    <row r="20" spans="1:10" ht="18.8" customHeight="1" x14ac:dyDescent="0.3">
      <c r="A20" s="13" t="s">
        <v>17</v>
      </c>
      <c r="B20" s="8" t="s">
        <v>25</v>
      </c>
      <c r="C20" s="9" t="s">
        <v>3</v>
      </c>
      <c r="D20" s="14">
        <v>979954.92800000054</v>
      </c>
      <c r="E20" s="14">
        <v>54089.655000000013</v>
      </c>
      <c r="F20" s="14">
        <v>1482404.4859999949</v>
      </c>
      <c r="G20" s="14">
        <v>53634.594000000026</v>
      </c>
      <c r="H20" s="16">
        <f t="shared" si="0"/>
        <v>2462359.4139999952</v>
      </c>
      <c r="I20" s="16">
        <f t="shared" si="1"/>
        <v>107724.24900000004</v>
      </c>
      <c r="J20" s="16">
        <f t="shared" si="2"/>
        <v>2570083.6629999951</v>
      </c>
    </row>
    <row r="21" spans="1:10" ht="18.8" customHeight="1" x14ac:dyDescent="0.3">
      <c r="A21" s="11" t="s">
        <v>17</v>
      </c>
      <c r="B21" s="6" t="s">
        <v>22</v>
      </c>
      <c r="C21" s="7" t="s">
        <v>1</v>
      </c>
      <c r="D21" s="12">
        <v>1522505.3299999989</v>
      </c>
      <c r="E21" s="12">
        <v>499.05399999999997</v>
      </c>
      <c r="F21" s="12">
        <v>20703.805</v>
      </c>
      <c r="G21" s="12">
        <v>115971.68600000031</v>
      </c>
      <c r="H21" s="15">
        <f t="shared" si="0"/>
        <v>1543209.1349999988</v>
      </c>
      <c r="I21" s="15">
        <f t="shared" si="1"/>
        <v>116470.74000000031</v>
      </c>
      <c r="J21" s="15">
        <f t="shared" si="2"/>
        <v>1659679.8749999991</v>
      </c>
    </row>
    <row r="22" spans="1:10" ht="18.8" customHeight="1" x14ac:dyDescent="0.3">
      <c r="A22" s="13" t="s">
        <v>17</v>
      </c>
      <c r="B22" s="8" t="s">
        <v>23</v>
      </c>
      <c r="C22" s="9" t="s">
        <v>2</v>
      </c>
      <c r="D22" s="14">
        <v>454157.14399999991</v>
      </c>
      <c r="E22" s="14">
        <v>22212.5</v>
      </c>
      <c r="F22" s="14">
        <v>462980.50900000019</v>
      </c>
      <c r="G22" s="14">
        <v>29880.402999999998</v>
      </c>
      <c r="H22" s="16">
        <f t="shared" si="0"/>
        <v>917137.65300000017</v>
      </c>
      <c r="I22" s="16">
        <f t="shared" si="1"/>
        <v>52092.902999999998</v>
      </c>
      <c r="J22" s="16">
        <f t="shared" si="2"/>
        <v>969230.55600000022</v>
      </c>
    </row>
    <row r="23" spans="1:10" ht="18.8" customHeight="1" x14ac:dyDescent="0.3">
      <c r="A23" s="11" t="s">
        <v>17</v>
      </c>
      <c r="B23" s="6" t="s">
        <v>24</v>
      </c>
      <c r="C23" s="7" t="s">
        <v>1</v>
      </c>
      <c r="D23" s="12">
        <v>847488.98899999983</v>
      </c>
      <c r="E23" s="12">
        <v>32.875</v>
      </c>
      <c r="F23" s="12">
        <v>56567.950999999986</v>
      </c>
      <c r="G23" s="12">
        <v>20366.768</v>
      </c>
      <c r="H23" s="15">
        <f t="shared" si="0"/>
        <v>904056.93999999983</v>
      </c>
      <c r="I23" s="15">
        <f t="shared" si="1"/>
        <v>20399.643</v>
      </c>
      <c r="J23" s="15">
        <f t="shared" si="2"/>
        <v>924456.58299999987</v>
      </c>
    </row>
    <row r="24" spans="1:10" ht="18.8" customHeight="1" x14ac:dyDescent="0.3">
      <c r="A24" s="13" t="s">
        <v>17</v>
      </c>
      <c r="B24" s="8" t="s">
        <v>16</v>
      </c>
      <c r="C24" s="9" t="s">
        <v>3</v>
      </c>
      <c r="D24" s="14"/>
      <c r="E24" s="14"/>
      <c r="F24" s="14">
        <v>105.667</v>
      </c>
      <c r="G24" s="14"/>
      <c r="H24" s="16">
        <f t="shared" si="0"/>
        <v>105.667</v>
      </c>
      <c r="I24" s="16">
        <f t="shared" si="1"/>
        <v>0</v>
      </c>
      <c r="J24" s="16">
        <f t="shared" si="2"/>
        <v>105.667</v>
      </c>
    </row>
    <row r="25" spans="1:10" ht="18.8" customHeight="1" x14ac:dyDescent="0.3">
      <c r="A25" s="11" t="s">
        <v>18</v>
      </c>
      <c r="B25" s="6" t="s">
        <v>21</v>
      </c>
      <c r="C25" s="7" t="s">
        <v>3</v>
      </c>
      <c r="D25" s="12">
        <v>3191498.7469999851</v>
      </c>
      <c r="E25" s="12">
        <v>121908.55100000159</v>
      </c>
      <c r="F25" s="12">
        <v>3695444.23300002</v>
      </c>
      <c r="G25" s="12">
        <v>93977.032000002175</v>
      </c>
      <c r="H25" s="15">
        <f t="shared" si="0"/>
        <v>6886942.9800000051</v>
      </c>
      <c r="I25" s="15">
        <f t="shared" si="1"/>
        <v>215885.58300000377</v>
      </c>
      <c r="J25" s="15">
        <f t="shared" si="2"/>
        <v>7102828.5630000085</v>
      </c>
    </row>
    <row r="26" spans="1:10" ht="18.8" customHeight="1" x14ac:dyDescent="0.3">
      <c r="A26" s="13" t="s">
        <v>18</v>
      </c>
      <c r="B26" s="8" t="s">
        <v>25</v>
      </c>
      <c r="C26" s="9" t="s">
        <v>3</v>
      </c>
      <c r="D26" s="14">
        <v>1632408.5730000001</v>
      </c>
      <c r="E26" s="14">
        <v>83335.021999999997</v>
      </c>
      <c r="F26" s="14">
        <v>2557072.689999999</v>
      </c>
      <c r="G26" s="14">
        <v>69594.592999999993</v>
      </c>
      <c r="H26" s="16">
        <f t="shared" si="0"/>
        <v>4189481.2629999993</v>
      </c>
      <c r="I26" s="16">
        <f t="shared" si="1"/>
        <v>152929.61499999999</v>
      </c>
      <c r="J26" s="16">
        <f t="shared" si="2"/>
        <v>4342410.8779999996</v>
      </c>
    </row>
    <row r="27" spans="1:10" ht="18.8" customHeight="1" x14ac:dyDescent="0.3">
      <c r="A27" s="11" t="s">
        <v>18</v>
      </c>
      <c r="B27" s="6" t="s">
        <v>22</v>
      </c>
      <c r="C27" s="7" t="s">
        <v>1</v>
      </c>
      <c r="D27" s="12">
        <v>1735312.129999991</v>
      </c>
      <c r="E27" s="12">
        <v>2195.929999999998</v>
      </c>
      <c r="F27" s="12">
        <v>54039.06</v>
      </c>
      <c r="G27" s="12">
        <v>111911.40499999969</v>
      </c>
      <c r="H27" s="15">
        <f t="shared" si="0"/>
        <v>1789351.1899999911</v>
      </c>
      <c r="I27" s="15">
        <f t="shared" si="1"/>
        <v>114107.33499999969</v>
      </c>
      <c r="J27" s="15">
        <f t="shared" si="2"/>
        <v>1903458.5249999908</v>
      </c>
    </row>
    <row r="28" spans="1:10" ht="18.8" customHeight="1" x14ac:dyDescent="0.3">
      <c r="A28" s="13" t="s">
        <v>18</v>
      </c>
      <c r="B28" s="8" t="s">
        <v>29</v>
      </c>
      <c r="C28" s="9" t="s">
        <v>4</v>
      </c>
      <c r="D28" s="14">
        <v>732152.92999999993</v>
      </c>
      <c r="E28" s="14">
        <v>6055.9</v>
      </c>
      <c r="F28" s="14">
        <v>508718.62</v>
      </c>
      <c r="G28" s="14">
        <v>69503.189999999973</v>
      </c>
      <c r="H28" s="16">
        <f t="shared" si="0"/>
        <v>1240871.5499999998</v>
      </c>
      <c r="I28" s="16">
        <f t="shared" si="1"/>
        <v>75559.089999999967</v>
      </c>
      <c r="J28" s="16">
        <f t="shared" si="2"/>
        <v>1316430.6399999997</v>
      </c>
    </row>
    <row r="29" spans="1:10" ht="18.8" customHeight="1" x14ac:dyDescent="0.3">
      <c r="A29" s="11" t="s">
        <v>18</v>
      </c>
      <c r="B29" s="6" t="s">
        <v>23</v>
      </c>
      <c r="C29" s="7" t="s">
        <v>2</v>
      </c>
      <c r="D29" s="12">
        <v>598166.50500000024</v>
      </c>
      <c r="E29" s="12">
        <v>19425.503000000001</v>
      </c>
      <c r="F29" s="12">
        <v>400145.17099999997</v>
      </c>
      <c r="G29" s="12">
        <v>25322.466</v>
      </c>
      <c r="H29" s="15">
        <f t="shared" si="0"/>
        <v>998311.67600000021</v>
      </c>
      <c r="I29" s="15">
        <f t="shared" si="1"/>
        <v>44747.968999999997</v>
      </c>
      <c r="J29" s="15">
        <f t="shared" si="2"/>
        <v>1043059.6450000003</v>
      </c>
    </row>
    <row r="30" spans="1:10" ht="18.8" customHeight="1" x14ac:dyDescent="0.3">
      <c r="A30" s="13" t="s">
        <v>18</v>
      </c>
      <c r="B30" s="8" t="s">
        <v>24</v>
      </c>
      <c r="C30" s="9" t="s">
        <v>1</v>
      </c>
      <c r="D30" s="14">
        <v>813089.63500000013</v>
      </c>
      <c r="E30" s="14">
        <v>49.540000000000013</v>
      </c>
      <c r="F30" s="14">
        <v>51753.280999999988</v>
      </c>
      <c r="G30" s="14">
        <v>13909.347</v>
      </c>
      <c r="H30" s="16">
        <f t="shared" si="0"/>
        <v>864842.91600000008</v>
      </c>
      <c r="I30" s="16">
        <f t="shared" si="1"/>
        <v>13958.887000000001</v>
      </c>
      <c r="J30" s="16">
        <f t="shared" si="2"/>
        <v>878801.80300000007</v>
      </c>
    </row>
    <row r="31" spans="1:10" ht="18.8" customHeight="1" x14ac:dyDescent="0.3">
      <c r="A31" s="11" t="s">
        <v>18</v>
      </c>
      <c r="B31" s="6" t="s">
        <v>16</v>
      </c>
      <c r="C31" s="7" t="s">
        <v>3</v>
      </c>
      <c r="D31" s="12">
        <v>10.135</v>
      </c>
      <c r="E31" s="12">
        <v>272.8</v>
      </c>
      <c r="F31" s="12">
        <v>1493.2159999999999</v>
      </c>
      <c r="G31" s="12"/>
      <c r="H31" s="15">
        <f t="shared" si="0"/>
        <v>1503.3509999999999</v>
      </c>
      <c r="I31" s="15">
        <f t="shared" si="1"/>
        <v>272.8</v>
      </c>
      <c r="J31" s="15">
        <f t="shared" si="2"/>
        <v>1776.1509999999998</v>
      </c>
    </row>
    <row r="32" spans="1:10" ht="18.8" customHeight="1" x14ac:dyDescent="0.3">
      <c r="A32" s="13" t="s">
        <v>19</v>
      </c>
      <c r="B32" s="8" t="s">
        <v>21</v>
      </c>
      <c r="C32" s="9" t="s">
        <v>3</v>
      </c>
      <c r="D32" s="14">
        <v>3459160.5860000071</v>
      </c>
      <c r="E32" s="14">
        <v>175767.74100000301</v>
      </c>
      <c r="F32" s="14">
        <v>3811004.1819999889</v>
      </c>
      <c r="G32" s="14">
        <v>146102.2180000043</v>
      </c>
      <c r="H32" s="16">
        <f t="shared" si="0"/>
        <v>7270164.7679999955</v>
      </c>
      <c r="I32" s="16">
        <f t="shared" si="1"/>
        <v>321869.95900000731</v>
      </c>
      <c r="J32" s="16">
        <f t="shared" si="2"/>
        <v>7592034.7270000027</v>
      </c>
    </row>
    <row r="33" spans="1:10" ht="18.8" customHeight="1" x14ac:dyDescent="0.3">
      <c r="A33" s="11" t="s">
        <v>19</v>
      </c>
      <c r="B33" s="6" t="s">
        <v>25</v>
      </c>
      <c r="C33" s="7" t="s">
        <v>3</v>
      </c>
      <c r="D33" s="12">
        <v>1865933.537999999</v>
      </c>
      <c r="E33" s="12">
        <v>91028.885999999999</v>
      </c>
      <c r="F33" s="12">
        <v>2674364.8759999978</v>
      </c>
      <c r="G33" s="12">
        <v>54825.593999999997</v>
      </c>
      <c r="H33" s="15">
        <f t="shared" si="0"/>
        <v>4540298.4139999971</v>
      </c>
      <c r="I33" s="15">
        <f t="shared" si="1"/>
        <v>145854.47999999998</v>
      </c>
      <c r="J33" s="15">
        <f t="shared" si="2"/>
        <v>4686152.8939999975</v>
      </c>
    </row>
    <row r="34" spans="1:10" ht="18.8" customHeight="1" x14ac:dyDescent="0.3">
      <c r="A34" s="13" t="s">
        <v>19</v>
      </c>
      <c r="B34" s="8" t="s">
        <v>29</v>
      </c>
      <c r="C34" s="9" t="s">
        <v>4</v>
      </c>
      <c r="D34" s="14">
        <v>1132453.9170000011</v>
      </c>
      <c r="E34" s="14">
        <v>27890.83</v>
      </c>
      <c r="F34" s="14">
        <v>1068880.9280000001</v>
      </c>
      <c r="G34" s="14">
        <v>202915.56700000001</v>
      </c>
      <c r="H34" s="16">
        <f t="shared" si="0"/>
        <v>2201334.8450000011</v>
      </c>
      <c r="I34" s="16">
        <f t="shared" si="1"/>
        <v>230806.397</v>
      </c>
      <c r="J34" s="16">
        <f t="shared" si="2"/>
        <v>2432141.242000001</v>
      </c>
    </row>
    <row r="35" spans="1:10" ht="18.8" customHeight="1" x14ac:dyDescent="0.3">
      <c r="A35" s="11" t="s">
        <v>19</v>
      </c>
      <c r="B35" s="6" t="s">
        <v>22</v>
      </c>
      <c r="C35" s="7" t="s">
        <v>1</v>
      </c>
      <c r="D35" s="12">
        <v>1225970.539999997</v>
      </c>
      <c r="E35" s="12">
        <v>28.16</v>
      </c>
      <c r="F35" s="12">
        <v>128645.1299999999</v>
      </c>
      <c r="G35" s="12">
        <v>116856.71000000479</v>
      </c>
      <c r="H35" s="15">
        <f t="shared" si="0"/>
        <v>1354615.6699999969</v>
      </c>
      <c r="I35" s="15">
        <f t="shared" si="1"/>
        <v>116884.8700000048</v>
      </c>
      <c r="J35" s="15">
        <f t="shared" si="2"/>
        <v>1471500.5400000017</v>
      </c>
    </row>
    <row r="36" spans="1:10" ht="18.8" customHeight="1" x14ac:dyDescent="0.3">
      <c r="A36" s="13" t="s">
        <v>19</v>
      </c>
      <c r="B36" s="8" t="s">
        <v>23</v>
      </c>
      <c r="C36" s="9" t="s">
        <v>2</v>
      </c>
      <c r="D36" s="14">
        <v>735642.97199999937</v>
      </c>
      <c r="E36" s="14">
        <v>8368.0040000000008</v>
      </c>
      <c r="F36" s="14">
        <v>415483.53500000009</v>
      </c>
      <c r="G36" s="14">
        <v>34253.701000000008</v>
      </c>
      <c r="H36" s="16">
        <f t="shared" si="0"/>
        <v>1151126.5069999995</v>
      </c>
      <c r="I36" s="16">
        <f t="shared" si="1"/>
        <v>42621.705000000009</v>
      </c>
      <c r="J36" s="16">
        <f t="shared" si="2"/>
        <v>1193748.2119999996</v>
      </c>
    </row>
    <row r="37" spans="1:10" ht="18.8" customHeight="1" x14ac:dyDescent="0.3">
      <c r="A37" s="11" t="s">
        <v>19</v>
      </c>
      <c r="B37" s="6" t="s">
        <v>24</v>
      </c>
      <c r="C37" s="7" t="s">
        <v>1</v>
      </c>
      <c r="D37" s="12">
        <v>884449.98400000005</v>
      </c>
      <c r="E37" s="12">
        <v>49.045999999999999</v>
      </c>
      <c r="F37" s="12">
        <v>41050.267</v>
      </c>
      <c r="G37" s="12">
        <v>14195.739</v>
      </c>
      <c r="H37" s="15">
        <f t="shared" si="0"/>
        <v>925500.25100000005</v>
      </c>
      <c r="I37" s="15">
        <f t="shared" si="1"/>
        <v>14244.785</v>
      </c>
      <c r="J37" s="15">
        <f t="shared" si="2"/>
        <v>939745.03600000008</v>
      </c>
    </row>
    <row r="38" spans="1:10" ht="18.8" customHeight="1" x14ac:dyDescent="0.3">
      <c r="A38" s="13" t="s">
        <v>19</v>
      </c>
      <c r="B38" s="8" t="s">
        <v>16</v>
      </c>
      <c r="C38" s="9" t="s">
        <v>3</v>
      </c>
      <c r="D38" s="14">
        <v>45.337999999999987</v>
      </c>
      <c r="E38" s="14"/>
      <c r="F38" s="14"/>
      <c r="G38" s="14">
        <v>3.72</v>
      </c>
      <c r="H38" s="16">
        <f t="shared" si="0"/>
        <v>45.337999999999987</v>
      </c>
      <c r="I38" s="16">
        <f t="shared" si="1"/>
        <v>3.72</v>
      </c>
      <c r="J38" s="16">
        <f t="shared" si="2"/>
        <v>49.057999999999986</v>
      </c>
    </row>
    <row r="39" spans="1:10" ht="18.8" customHeight="1" x14ac:dyDescent="0.3">
      <c r="A39" s="11" t="s">
        <v>20</v>
      </c>
      <c r="B39" s="6" t="s">
        <v>21</v>
      </c>
      <c r="C39" s="7" t="s">
        <v>3</v>
      </c>
      <c r="D39" s="12">
        <v>3029065.2560000001</v>
      </c>
      <c r="E39" s="12">
        <v>217998.8950000043</v>
      </c>
      <c r="F39" s="12">
        <v>4004002.1470000111</v>
      </c>
      <c r="G39" s="12">
        <v>100111.16700000039</v>
      </c>
      <c r="H39" s="15">
        <f t="shared" ref="H39:H70" si="3">D39+F39</f>
        <v>7033067.4030000111</v>
      </c>
      <c r="I39" s="15">
        <f t="shared" ref="I39:I70" si="4">E39+G39</f>
        <v>318110.06200000469</v>
      </c>
      <c r="J39" s="15">
        <f t="shared" ref="J39:J70" si="5">H39+I39</f>
        <v>7351177.4650000157</v>
      </c>
    </row>
    <row r="40" spans="1:10" ht="18.8" customHeight="1" x14ac:dyDescent="0.3">
      <c r="A40" s="13" t="s">
        <v>20</v>
      </c>
      <c r="B40" s="8" t="s">
        <v>25</v>
      </c>
      <c r="C40" s="9" t="s">
        <v>3</v>
      </c>
      <c r="D40" s="14">
        <v>1987820.4659999979</v>
      </c>
      <c r="E40" s="14">
        <v>168791.6</v>
      </c>
      <c r="F40" s="14">
        <v>3326406.5029999972</v>
      </c>
      <c r="G40" s="14">
        <v>52397.648999999998</v>
      </c>
      <c r="H40" s="16">
        <f t="shared" si="3"/>
        <v>5314226.9689999949</v>
      </c>
      <c r="I40" s="16">
        <f t="shared" si="4"/>
        <v>221189.24900000001</v>
      </c>
      <c r="J40" s="16">
        <f t="shared" si="5"/>
        <v>5535416.2179999948</v>
      </c>
    </row>
    <row r="41" spans="1:10" ht="18.8" customHeight="1" x14ac:dyDescent="0.3">
      <c r="A41" s="11" t="s">
        <v>20</v>
      </c>
      <c r="B41" s="6" t="s">
        <v>29</v>
      </c>
      <c r="C41" s="7" t="s">
        <v>4</v>
      </c>
      <c r="D41" s="12">
        <v>1133173.22</v>
      </c>
      <c r="E41" s="12">
        <v>82673.210000000021</v>
      </c>
      <c r="F41" s="12">
        <v>1774723.014</v>
      </c>
      <c r="G41" s="12">
        <v>235980.9</v>
      </c>
      <c r="H41" s="15">
        <f t="shared" si="3"/>
        <v>2907896.2340000002</v>
      </c>
      <c r="I41" s="15">
        <f t="shared" si="4"/>
        <v>318654.11</v>
      </c>
      <c r="J41" s="15">
        <f t="shared" si="5"/>
        <v>3226550.344</v>
      </c>
    </row>
    <row r="42" spans="1:10" ht="18.8" customHeight="1" x14ac:dyDescent="0.3">
      <c r="A42" s="13" t="s">
        <v>20</v>
      </c>
      <c r="B42" s="8" t="s">
        <v>23</v>
      </c>
      <c r="C42" s="9" t="s">
        <v>2</v>
      </c>
      <c r="D42" s="14">
        <v>482130.9200000001</v>
      </c>
      <c r="E42" s="14">
        <v>4920.8959999999988</v>
      </c>
      <c r="F42" s="14">
        <v>452665.3119999998</v>
      </c>
      <c r="G42" s="14">
        <v>17811.064999999999</v>
      </c>
      <c r="H42" s="16">
        <f t="shared" si="3"/>
        <v>934796.23199999984</v>
      </c>
      <c r="I42" s="16">
        <f t="shared" si="4"/>
        <v>22731.960999999996</v>
      </c>
      <c r="J42" s="16">
        <f t="shared" si="5"/>
        <v>957528.19299999985</v>
      </c>
    </row>
    <row r="43" spans="1:10" ht="18.8" customHeight="1" x14ac:dyDescent="0.3">
      <c r="A43" s="11" t="s">
        <v>20</v>
      </c>
      <c r="B43" s="6" t="s">
        <v>24</v>
      </c>
      <c r="C43" s="7" t="s">
        <v>1</v>
      </c>
      <c r="D43" s="12">
        <v>741661.94999999984</v>
      </c>
      <c r="E43" s="12">
        <v>1009.73</v>
      </c>
      <c r="F43" s="12">
        <v>20971.99</v>
      </c>
      <c r="G43" s="12">
        <v>8939.143</v>
      </c>
      <c r="H43" s="15">
        <f t="shared" si="3"/>
        <v>762633.93999999983</v>
      </c>
      <c r="I43" s="15">
        <f t="shared" si="4"/>
        <v>9948.8729999999996</v>
      </c>
      <c r="J43" s="15">
        <f t="shared" si="5"/>
        <v>772582.81299999985</v>
      </c>
    </row>
    <row r="44" spans="1:10" ht="18.8" customHeight="1" x14ac:dyDescent="0.3">
      <c r="A44" s="13" t="s">
        <v>20</v>
      </c>
      <c r="B44" s="8" t="s">
        <v>22</v>
      </c>
      <c r="C44" s="9" t="s">
        <v>1</v>
      </c>
      <c r="D44" s="14">
        <v>399452.82600000052</v>
      </c>
      <c r="E44" s="14">
        <v>284.54500000000002</v>
      </c>
      <c r="F44" s="14">
        <v>123126.891</v>
      </c>
      <c r="G44" s="14">
        <v>66470.420999999013</v>
      </c>
      <c r="H44" s="16">
        <f t="shared" si="3"/>
        <v>522579.71700000053</v>
      </c>
      <c r="I44" s="16">
        <f t="shared" si="4"/>
        <v>66754.965999999011</v>
      </c>
      <c r="J44" s="16">
        <f t="shared" si="5"/>
        <v>589334.6829999995</v>
      </c>
    </row>
    <row r="45" spans="1:10" ht="18.8" customHeight="1" x14ac:dyDescent="0.3">
      <c r="A45" s="11" t="s">
        <v>20</v>
      </c>
      <c r="B45" s="6" t="s">
        <v>16</v>
      </c>
      <c r="C45" s="7" t="s">
        <v>3</v>
      </c>
      <c r="D45" s="12">
        <v>155.62799999999999</v>
      </c>
      <c r="E45" s="12"/>
      <c r="F45" s="12"/>
      <c r="G45" s="12"/>
      <c r="H45" s="15">
        <f t="shared" si="3"/>
        <v>155.62799999999999</v>
      </c>
      <c r="I45" s="15">
        <f t="shared" si="4"/>
        <v>0</v>
      </c>
      <c r="J45" s="15">
        <f t="shared" si="5"/>
        <v>155.62799999999999</v>
      </c>
    </row>
    <row r="46" spans="1:10" ht="18.8" customHeight="1" x14ac:dyDescent="0.3">
      <c r="A46" s="13" t="s">
        <v>26</v>
      </c>
      <c r="B46" s="8" t="s">
        <v>21</v>
      </c>
      <c r="C46" s="9" t="s">
        <v>3</v>
      </c>
      <c r="D46" s="14">
        <v>3228787.3379999972</v>
      </c>
      <c r="E46" s="14">
        <v>386538.81800000649</v>
      </c>
      <c r="F46" s="14">
        <v>5290482.9820000138</v>
      </c>
      <c r="G46" s="14">
        <v>73738.444000000032</v>
      </c>
      <c r="H46" s="16">
        <f t="shared" si="3"/>
        <v>8519270.3200000115</v>
      </c>
      <c r="I46" s="16">
        <f t="shared" si="4"/>
        <v>460277.26200000651</v>
      </c>
      <c r="J46" s="16">
        <f t="shared" si="5"/>
        <v>8979547.5820000172</v>
      </c>
    </row>
    <row r="47" spans="1:10" ht="18.8" customHeight="1" x14ac:dyDescent="0.3">
      <c r="A47" s="11" t="s">
        <v>26</v>
      </c>
      <c r="B47" s="6" t="s">
        <v>25</v>
      </c>
      <c r="C47" s="7" t="s">
        <v>3</v>
      </c>
      <c r="D47" s="12">
        <v>1863057.0310000051</v>
      </c>
      <c r="E47" s="12">
        <v>170408.93099999989</v>
      </c>
      <c r="F47" s="12">
        <v>3424693.2259999961</v>
      </c>
      <c r="G47" s="12">
        <v>28011.713999999982</v>
      </c>
      <c r="H47" s="15">
        <f t="shared" si="3"/>
        <v>5287750.2570000011</v>
      </c>
      <c r="I47" s="15">
        <f t="shared" si="4"/>
        <v>198420.64499999987</v>
      </c>
      <c r="J47" s="15">
        <f t="shared" si="5"/>
        <v>5486170.9020000007</v>
      </c>
    </row>
    <row r="48" spans="1:10" ht="18.8" customHeight="1" x14ac:dyDescent="0.3">
      <c r="A48" s="13" t="s">
        <v>26</v>
      </c>
      <c r="B48" s="8" t="s">
        <v>29</v>
      </c>
      <c r="C48" s="9" t="s">
        <v>4</v>
      </c>
      <c r="D48" s="14">
        <v>1918409.4600000021</v>
      </c>
      <c r="E48" s="14">
        <v>61714.490000000013</v>
      </c>
      <c r="F48" s="14">
        <v>2854947.53</v>
      </c>
      <c r="G48" s="14">
        <v>217784.77</v>
      </c>
      <c r="H48" s="16">
        <f t="shared" si="3"/>
        <v>4773356.9900000021</v>
      </c>
      <c r="I48" s="16">
        <f t="shared" si="4"/>
        <v>279499.26</v>
      </c>
      <c r="J48" s="16">
        <f t="shared" si="5"/>
        <v>5052856.2500000019</v>
      </c>
    </row>
    <row r="49" spans="1:10" ht="18.8" customHeight="1" x14ac:dyDescent="0.3">
      <c r="A49" s="11" t="s">
        <v>26</v>
      </c>
      <c r="B49" s="6" t="s">
        <v>23</v>
      </c>
      <c r="C49" s="7" t="s">
        <v>2</v>
      </c>
      <c r="D49" s="12">
        <v>424441.30599999998</v>
      </c>
      <c r="E49" s="12">
        <v>10433.25</v>
      </c>
      <c r="F49" s="12">
        <v>524058.36399999948</v>
      </c>
      <c r="G49" s="12">
        <v>6735.6160000000009</v>
      </c>
      <c r="H49" s="15">
        <f t="shared" si="3"/>
        <v>948499.66999999946</v>
      </c>
      <c r="I49" s="15">
        <f t="shared" si="4"/>
        <v>17168.866000000002</v>
      </c>
      <c r="J49" s="15">
        <f t="shared" si="5"/>
        <v>965668.5359999995</v>
      </c>
    </row>
    <row r="50" spans="1:10" ht="18.8" customHeight="1" x14ac:dyDescent="0.3">
      <c r="A50" s="13" t="s">
        <v>26</v>
      </c>
      <c r="B50" s="8" t="s">
        <v>24</v>
      </c>
      <c r="C50" s="9" t="s">
        <v>1</v>
      </c>
      <c r="D50" s="14">
        <v>837038.29299999983</v>
      </c>
      <c r="E50" s="14">
        <v>2968.1849999999999</v>
      </c>
      <c r="F50" s="14">
        <v>23967.690999999999</v>
      </c>
      <c r="G50" s="14">
        <v>107.87</v>
      </c>
      <c r="H50" s="16">
        <f t="shared" si="3"/>
        <v>861005.98399999982</v>
      </c>
      <c r="I50" s="16">
        <f t="shared" si="4"/>
        <v>3076.0549999999998</v>
      </c>
      <c r="J50" s="16">
        <f t="shared" si="5"/>
        <v>864082.03899999987</v>
      </c>
    </row>
    <row r="51" spans="1:10" ht="18.8" customHeight="1" x14ac:dyDescent="0.3">
      <c r="A51" s="11" t="s">
        <v>26</v>
      </c>
      <c r="B51" s="6" t="s">
        <v>22</v>
      </c>
      <c r="C51" s="7" t="s">
        <v>1</v>
      </c>
      <c r="D51" s="12">
        <v>244196.26100000009</v>
      </c>
      <c r="E51" s="12">
        <v>2914.8150000000001</v>
      </c>
      <c r="F51" s="12">
        <v>140558.64799999999</v>
      </c>
      <c r="G51" s="12">
        <v>55481.522999999819</v>
      </c>
      <c r="H51" s="15">
        <f t="shared" si="3"/>
        <v>384754.9090000001</v>
      </c>
      <c r="I51" s="15">
        <f t="shared" si="4"/>
        <v>58396.337999999821</v>
      </c>
      <c r="J51" s="15">
        <f t="shared" si="5"/>
        <v>443151.24699999992</v>
      </c>
    </row>
    <row r="52" spans="1:10" ht="18.8" customHeight="1" x14ac:dyDescent="0.3">
      <c r="A52" s="13" t="s">
        <v>26</v>
      </c>
      <c r="B52" s="8" t="s">
        <v>16</v>
      </c>
      <c r="C52" s="9" t="s">
        <v>3</v>
      </c>
      <c r="D52" s="14"/>
      <c r="E52" s="14"/>
      <c r="F52" s="14">
        <v>101.742</v>
      </c>
      <c r="G52" s="14"/>
      <c r="H52" s="16">
        <f t="shared" si="3"/>
        <v>101.742</v>
      </c>
      <c r="I52" s="16">
        <f t="shared" si="4"/>
        <v>0</v>
      </c>
      <c r="J52" s="16">
        <f t="shared" si="5"/>
        <v>101.742</v>
      </c>
    </row>
    <row r="53" spans="1:10" ht="18.8" customHeight="1" x14ac:dyDescent="0.3">
      <c r="A53" s="11" t="s">
        <v>27</v>
      </c>
      <c r="B53" s="6" t="s">
        <v>21</v>
      </c>
      <c r="C53" s="7" t="s">
        <v>3</v>
      </c>
      <c r="D53" s="12">
        <v>3453759.805000029</v>
      </c>
      <c r="E53" s="12">
        <v>296263.90599999728</v>
      </c>
      <c r="F53" s="12">
        <v>5174055.0639999779</v>
      </c>
      <c r="G53" s="12">
        <v>87822.133999999773</v>
      </c>
      <c r="H53" s="15">
        <f t="shared" si="3"/>
        <v>8627814.8690000065</v>
      </c>
      <c r="I53" s="15">
        <f t="shared" si="4"/>
        <v>384086.03999999707</v>
      </c>
      <c r="J53" s="15">
        <f t="shared" si="5"/>
        <v>9011900.9090000037</v>
      </c>
    </row>
    <row r="54" spans="1:10" ht="18.8" customHeight="1" x14ac:dyDescent="0.3">
      <c r="A54" s="13" t="s">
        <v>27</v>
      </c>
      <c r="B54" s="8" t="s">
        <v>25</v>
      </c>
      <c r="C54" s="9" t="s">
        <v>3</v>
      </c>
      <c r="D54" s="14">
        <v>2072139.2609999999</v>
      </c>
      <c r="E54" s="14">
        <v>181260.54800000001</v>
      </c>
      <c r="F54" s="14">
        <v>3577622.8000000012</v>
      </c>
      <c r="G54" s="14">
        <v>25850.047999999999</v>
      </c>
      <c r="H54" s="16">
        <f t="shared" si="3"/>
        <v>5649762.0610000007</v>
      </c>
      <c r="I54" s="16">
        <f t="shared" si="4"/>
        <v>207110.59600000002</v>
      </c>
      <c r="J54" s="16">
        <f t="shared" si="5"/>
        <v>5856872.6570000006</v>
      </c>
    </row>
    <row r="55" spans="1:10" ht="18.8" customHeight="1" x14ac:dyDescent="0.3">
      <c r="A55" s="11" t="s">
        <v>27</v>
      </c>
      <c r="B55" s="6" t="s">
        <v>29</v>
      </c>
      <c r="C55" s="7" t="s">
        <v>4</v>
      </c>
      <c r="D55" s="12">
        <v>1950761.8080000009</v>
      </c>
      <c r="E55" s="12">
        <v>63605.95</v>
      </c>
      <c r="F55" s="12">
        <v>3039766.41</v>
      </c>
      <c r="G55" s="12">
        <v>154748.16</v>
      </c>
      <c r="H55" s="15">
        <f t="shared" si="3"/>
        <v>4990528.2180000013</v>
      </c>
      <c r="I55" s="15">
        <f t="shared" si="4"/>
        <v>218354.11</v>
      </c>
      <c r="J55" s="15">
        <f t="shared" si="5"/>
        <v>5208882.3280000016</v>
      </c>
    </row>
    <row r="56" spans="1:10" ht="18.8" customHeight="1" x14ac:dyDescent="0.3">
      <c r="A56" s="13" t="s">
        <v>27</v>
      </c>
      <c r="B56" s="8" t="s">
        <v>24</v>
      </c>
      <c r="C56" s="9" t="s">
        <v>1</v>
      </c>
      <c r="D56" s="14">
        <v>1055218.56</v>
      </c>
      <c r="E56" s="14">
        <v>4600.7690000000002</v>
      </c>
      <c r="F56" s="14">
        <v>37258.281000000003</v>
      </c>
      <c r="G56" s="14">
        <v>105.69</v>
      </c>
      <c r="H56" s="16">
        <f t="shared" si="3"/>
        <v>1092476.841</v>
      </c>
      <c r="I56" s="16">
        <f t="shared" si="4"/>
        <v>4706.4589999999998</v>
      </c>
      <c r="J56" s="16">
        <f t="shared" si="5"/>
        <v>1097183.3</v>
      </c>
    </row>
    <row r="57" spans="1:10" ht="18.8" customHeight="1" x14ac:dyDescent="0.3">
      <c r="A57" s="11" t="s">
        <v>27</v>
      </c>
      <c r="B57" s="6" t="s">
        <v>23</v>
      </c>
      <c r="C57" s="7" t="s">
        <v>2</v>
      </c>
      <c r="D57" s="12">
        <v>399924.34299999982</v>
      </c>
      <c r="E57" s="12">
        <v>17266.858</v>
      </c>
      <c r="F57" s="12">
        <v>498732.30000000028</v>
      </c>
      <c r="G57" s="12">
        <v>17005.145</v>
      </c>
      <c r="H57" s="15">
        <f t="shared" si="3"/>
        <v>898656.64300000016</v>
      </c>
      <c r="I57" s="15">
        <f t="shared" si="4"/>
        <v>34272.002999999997</v>
      </c>
      <c r="J57" s="15">
        <f t="shared" si="5"/>
        <v>932928.64600000018</v>
      </c>
    </row>
    <row r="58" spans="1:10" ht="18.8" customHeight="1" x14ac:dyDescent="0.3">
      <c r="A58" s="13" t="s">
        <v>27</v>
      </c>
      <c r="B58" s="8" t="s">
        <v>22</v>
      </c>
      <c r="C58" s="9" t="s">
        <v>1</v>
      </c>
      <c r="D58" s="14">
        <v>363552.73899999988</v>
      </c>
      <c r="E58" s="14">
        <v>9957.4880000000558</v>
      </c>
      <c r="F58" s="14">
        <v>134000.73199999999</v>
      </c>
      <c r="G58" s="14">
        <v>108980.46899999891</v>
      </c>
      <c r="H58" s="16">
        <f t="shared" si="3"/>
        <v>497553.4709999999</v>
      </c>
      <c r="I58" s="16">
        <f t="shared" si="4"/>
        <v>118937.95699999896</v>
      </c>
      <c r="J58" s="16">
        <f t="shared" si="5"/>
        <v>616491.42799999891</v>
      </c>
    </row>
    <row r="59" spans="1:10" ht="18.8" customHeight="1" x14ac:dyDescent="0.3">
      <c r="A59" s="11" t="s">
        <v>28</v>
      </c>
      <c r="B59" s="6" t="s">
        <v>21</v>
      </c>
      <c r="C59" s="7" t="s">
        <v>3</v>
      </c>
      <c r="D59" s="12">
        <v>3100157.9410000052</v>
      </c>
      <c r="E59" s="12">
        <v>187918.78500000431</v>
      </c>
      <c r="F59" s="12">
        <v>4414648.838000006</v>
      </c>
      <c r="G59" s="12">
        <v>102433.36100000099</v>
      </c>
      <c r="H59" s="15">
        <f t="shared" si="3"/>
        <v>7514806.7790000113</v>
      </c>
      <c r="I59" s="15">
        <f t="shared" si="4"/>
        <v>290352.1460000053</v>
      </c>
      <c r="J59" s="15">
        <f t="shared" si="5"/>
        <v>7805158.9250000166</v>
      </c>
    </row>
    <row r="60" spans="1:10" ht="18.8" customHeight="1" x14ac:dyDescent="0.3">
      <c r="A60" s="13" t="s">
        <v>28</v>
      </c>
      <c r="B60" s="8" t="s">
        <v>25</v>
      </c>
      <c r="C60" s="9" t="s">
        <v>3</v>
      </c>
      <c r="D60" s="14">
        <v>2157668.0879999991</v>
      </c>
      <c r="E60" s="14">
        <v>156031.247</v>
      </c>
      <c r="F60" s="14">
        <v>3556590.6709999992</v>
      </c>
      <c r="G60" s="14">
        <v>39578.192999999999</v>
      </c>
      <c r="H60" s="16">
        <f t="shared" si="3"/>
        <v>5714258.7589999977</v>
      </c>
      <c r="I60" s="16">
        <f t="shared" si="4"/>
        <v>195609.44</v>
      </c>
      <c r="J60" s="16">
        <f t="shared" si="5"/>
        <v>5909868.1989999982</v>
      </c>
    </row>
    <row r="61" spans="1:10" ht="18.8" customHeight="1" x14ac:dyDescent="0.3">
      <c r="A61" s="11" t="s">
        <v>28</v>
      </c>
      <c r="B61" s="6" t="s">
        <v>29</v>
      </c>
      <c r="C61" s="7" t="s">
        <v>4</v>
      </c>
      <c r="D61" s="12">
        <v>2275936.7119999998</v>
      </c>
      <c r="E61" s="12">
        <v>72229.72</v>
      </c>
      <c r="F61" s="12">
        <v>2998704.85</v>
      </c>
      <c r="G61" s="12">
        <v>105848.37</v>
      </c>
      <c r="H61" s="15">
        <f t="shared" si="3"/>
        <v>5274641.5619999999</v>
      </c>
      <c r="I61" s="15">
        <f t="shared" si="4"/>
        <v>178078.09</v>
      </c>
      <c r="J61" s="15">
        <f t="shared" si="5"/>
        <v>5452719.6519999998</v>
      </c>
    </row>
    <row r="62" spans="1:10" ht="18.8" customHeight="1" x14ac:dyDescent="0.3">
      <c r="A62" s="13" t="s">
        <v>28</v>
      </c>
      <c r="B62" s="8" t="s">
        <v>24</v>
      </c>
      <c r="C62" s="9" t="s">
        <v>1</v>
      </c>
      <c r="D62" s="14">
        <v>1221649.4049999979</v>
      </c>
      <c r="E62" s="14">
        <v>4945.63</v>
      </c>
      <c r="F62" s="14">
        <v>42825.934000000001</v>
      </c>
      <c r="G62" s="14">
        <v>464.35700000000003</v>
      </c>
      <c r="H62" s="16">
        <f t="shared" si="3"/>
        <v>1264475.3389999978</v>
      </c>
      <c r="I62" s="16">
        <f t="shared" si="4"/>
        <v>5409.9870000000001</v>
      </c>
      <c r="J62" s="16">
        <f t="shared" si="5"/>
        <v>1269885.3259999978</v>
      </c>
    </row>
    <row r="63" spans="1:10" ht="18.8" customHeight="1" x14ac:dyDescent="0.3">
      <c r="A63" s="11" t="s">
        <v>28</v>
      </c>
      <c r="B63" s="6" t="s">
        <v>22</v>
      </c>
      <c r="C63" s="7" t="s">
        <v>1</v>
      </c>
      <c r="D63" s="12">
        <v>413743.3620000002</v>
      </c>
      <c r="E63" s="12">
        <v>11908.04199999993</v>
      </c>
      <c r="F63" s="12">
        <v>194570.28099999999</v>
      </c>
      <c r="G63" s="12">
        <v>36540.749999999927</v>
      </c>
      <c r="H63" s="15">
        <f t="shared" si="3"/>
        <v>608313.64300000016</v>
      </c>
      <c r="I63" s="15">
        <f t="shared" si="4"/>
        <v>48448.791999999856</v>
      </c>
      <c r="J63" s="15">
        <f t="shared" si="5"/>
        <v>656762.43500000006</v>
      </c>
    </row>
    <row r="64" spans="1:10" ht="18.8" customHeight="1" x14ac:dyDescent="0.3">
      <c r="A64" s="13" t="s">
        <v>28</v>
      </c>
      <c r="B64" s="8" t="s">
        <v>23</v>
      </c>
      <c r="C64" s="9" t="s">
        <v>2</v>
      </c>
      <c r="D64" s="14">
        <v>127736.795</v>
      </c>
      <c r="E64" s="14">
        <v>7761.8530000000001</v>
      </c>
      <c r="F64" s="14">
        <v>253941.24400000001</v>
      </c>
      <c r="G64" s="14">
        <v>28709.330000000009</v>
      </c>
      <c r="H64" s="16">
        <f t="shared" si="3"/>
        <v>381678.03899999999</v>
      </c>
      <c r="I64" s="16">
        <f t="shared" si="4"/>
        <v>36471.183000000012</v>
      </c>
      <c r="J64" s="16">
        <f t="shared" si="5"/>
        <v>418149.22200000001</v>
      </c>
    </row>
    <row r="65" spans="1:10" ht="18.8" customHeight="1" x14ac:dyDescent="0.3">
      <c r="A65" s="11" t="s">
        <v>30</v>
      </c>
      <c r="B65" s="6" t="s">
        <v>21</v>
      </c>
      <c r="C65" s="7" t="s">
        <v>3</v>
      </c>
      <c r="D65" s="12">
        <v>2897611.6100000022</v>
      </c>
      <c r="E65" s="12">
        <v>174807.37600000299</v>
      </c>
      <c r="F65" s="12">
        <v>4459476.5859999843</v>
      </c>
      <c r="G65" s="12">
        <v>110615.7800000006</v>
      </c>
      <c r="H65" s="15">
        <f t="shared" si="3"/>
        <v>7357088.1959999865</v>
      </c>
      <c r="I65" s="15">
        <f t="shared" si="4"/>
        <v>285423.15600000357</v>
      </c>
      <c r="J65" s="15">
        <f t="shared" si="5"/>
        <v>7642511.3519999897</v>
      </c>
    </row>
    <row r="66" spans="1:10" ht="18.8" customHeight="1" x14ac:dyDescent="0.3">
      <c r="A66" s="13" t="s">
        <v>30</v>
      </c>
      <c r="B66" s="8" t="s">
        <v>25</v>
      </c>
      <c r="C66" s="9" t="s">
        <v>3</v>
      </c>
      <c r="D66" s="14">
        <v>3035931.2459999998</v>
      </c>
      <c r="E66" s="14">
        <v>144497.30500000011</v>
      </c>
      <c r="F66" s="14">
        <v>3497648.1469999999</v>
      </c>
      <c r="G66" s="14">
        <v>92705.342999999979</v>
      </c>
      <c r="H66" s="16">
        <f t="shared" si="3"/>
        <v>6533579.3929999992</v>
      </c>
      <c r="I66" s="16">
        <f t="shared" si="4"/>
        <v>237202.6480000001</v>
      </c>
      <c r="J66" s="16">
        <f t="shared" si="5"/>
        <v>6770782.0409999993</v>
      </c>
    </row>
    <row r="67" spans="1:10" ht="18.8" customHeight="1" x14ac:dyDescent="0.3">
      <c r="A67" s="11" t="s">
        <v>30</v>
      </c>
      <c r="B67" s="6" t="s">
        <v>29</v>
      </c>
      <c r="C67" s="7" t="s">
        <v>4</v>
      </c>
      <c r="D67" s="12">
        <v>1902990.5049999999</v>
      </c>
      <c r="E67" s="12">
        <v>72087.490000000005</v>
      </c>
      <c r="F67" s="12">
        <v>3097398.34</v>
      </c>
      <c r="G67" s="12">
        <v>88245.48</v>
      </c>
      <c r="H67" s="15">
        <f t="shared" si="3"/>
        <v>5000388.8449999997</v>
      </c>
      <c r="I67" s="15">
        <f t="shared" si="4"/>
        <v>160332.97</v>
      </c>
      <c r="J67" s="15">
        <f t="shared" si="5"/>
        <v>5160721.8149999995</v>
      </c>
    </row>
    <row r="68" spans="1:10" ht="18.8" customHeight="1" x14ac:dyDescent="0.3">
      <c r="A68" s="13" t="s">
        <v>30</v>
      </c>
      <c r="B68" s="8" t="s">
        <v>24</v>
      </c>
      <c r="C68" s="9" t="s">
        <v>1</v>
      </c>
      <c r="D68" s="14">
        <v>1527760.0539999991</v>
      </c>
      <c r="E68" s="14">
        <v>2875.8670000000002</v>
      </c>
      <c r="F68" s="14">
        <v>43919.200999999986</v>
      </c>
      <c r="G68" s="14"/>
      <c r="H68" s="16">
        <f t="shared" si="3"/>
        <v>1571679.254999999</v>
      </c>
      <c r="I68" s="16">
        <f t="shared" si="4"/>
        <v>2875.8670000000002</v>
      </c>
      <c r="J68" s="16">
        <f t="shared" si="5"/>
        <v>1574555.121999999</v>
      </c>
    </row>
    <row r="69" spans="1:10" ht="18.8" customHeight="1" x14ac:dyDescent="0.3">
      <c r="A69" s="11" t="s">
        <v>30</v>
      </c>
      <c r="B69" s="6" t="s">
        <v>22</v>
      </c>
      <c r="C69" s="7" t="s">
        <v>1</v>
      </c>
      <c r="D69" s="12">
        <v>412068.18500000029</v>
      </c>
      <c r="E69" s="12">
        <v>9182.124000000038</v>
      </c>
      <c r="F69" s="12">
        <v>230353.29600000009</v>
      </c>
      <c r="G69" s="12">
        <v>41121.470999999983</v>
      </c>
      <c r="H69" s="15">
        <f t="shared" si="3"/>
        <v>642421.48100000038</v>
      </c>
      <c r="I69" s="15">
        <f t="shared" si="4"/>
        <v>50303.595000000023</v>
      </c>
      <c r="J69" s="15">
        <f t="shared" si="5"/>
        <v>692725.07600000035</v>
      </c>
    </row>
    <row r="70" spans="1:10" ht="18.8" customHeight="1" x14ac:dyDescent="0.3">
      <c r="A70" s="13" t="s">
        <v>30</v>
      </c>
      <c r="B70" s="8" t="s">
        <v>23</v>
      </c>
      <c r="C70" s="9" t="s">
        <v>2</v>
      </c>
      <c r="D70" s="14">
        <v>64975.477000000014</v>
      </c>
      <c r="E70" s="14">
        <v>13301.06</v>
      </c>
      <c r="F70" s="14">
        <v>317579.18699999998</v>
      </c>
      <c r="G70" s="14">
        <v>4973.0469999999996</v>
      </c>
      <c r="H70" s="16">
        <f t="shared" si="3"/>
        <v>382554.66399999999</v>
      </c>
      <c r="I70" s="16">
        <f t="shared" si="4"/>
        <v>18274.107</v>
      </c>
      <c r="J70" s="16">
        <f t="shared" si="5"/>
        <v>400828.77100000001</v>
      </c>
    </row>
    <row r="71" spans="1:10" ht="18.8" customHeight="1" x14ac:dyDescent="0.3">
      <c r="A71" s="11" t="s">
        <v>31</v>
      </c>
      <c r="B71" s="6" t="s">
        <v>21</v>
      </c>
      <c r="C71" s="7" t="s">
        <v>3</v>
      </c>
      <c r="D71" s="12">
        <v>3404506.0160000012</v>
      </c>
      <c r="E71" s="12">
        <v>258368.286000002</v>
      </c>
      <c r="F71" s="12">
        <v>5225996.2979999809</v>
      </c>
      <c r="G71" s="12">
        <v>98838.362000001478</v>
      </c>
      <c r="H71" s="15">
        <f t="shared" ref="H71:H76" si="6">D71+F71</f>
        <v>8630502.3139999826</v>
      </c>
      <c r="I71" s="15">
        <f t="shared" ref="I71:I76" si="7">E71+G71</f>
        <v>357206.64800000348</v>
      </c>
      <c r="J71" s="15">
        <f t="shared" ref="J71:J102" si="8">H71+I71</f>
        <v>8987708.9619999863</v>
      </c>
    </row>
    <row r="72" spans="1:10" ht="18.8" customHeight="1" x14ac:dyDescent="0.3">
      <c r="A72" s="13" t="s">
        <v>31</v>
      </c>
      <c r="B72" s="8" t="s">
        <v>25</v>
      </c>
      <c r="C72" s="9" t="s">
        <v>3</v>
      </c>
      <c r="D72" s="14">
        <v>3073486.2490000031</v>
      </c>
      <c r="E72" s="14">
        <v>110401.016</v>
      </c>
      <c r="F72" s="14">
        <v>3543537.0450000009</v>
      </c>
      <c r="G72" s="14">
        <v>62035.15400000001</v>
      </c>
      <c r="H72" s="16">
        <f t="shared" si="6"/>
        <v>6617023.2940000035</v>
      </c>
      <c r="I72" s="16">
        <f t="shared" si="7"/>
        <v>172436.17</v>
      </c>
      <c r="J72" s="16">
        <f t="shared" si="8"/>
        <v>6789459.4640000034</v>
      </c>
    </row>
    <row r="73" spans="1:10" ht="18.8" customHeight="1" x14ac:dyDescent="0.3">
      <c r="A73" s="11" t="s">
        <v>31</v>
      </c>
      <c r="B73" s="6" t="s">
        <v>29</v>
      </c>
      <c r="C73" s="7" t="s">
        <v>4</v>
      </c>
      <c r="D73" s="12">
        <v>2420235.5399999991</v>
      </c>
      <c r="E73" s="12">
        <v>126258.17</v>
      </c>
      <c r="F73" s="12">
        <v>3617882.6049999991</v>
      </c>
      <c r="G73" s="12">
        <v>91691.669999999969</v>
      </c>
      <c r="H73" s="15">
        <f t="shared" si="6"/>
        <v>6038118.1449999977</v>
      </c>
      <c r="I73" s="15">
        <f t="shared" si="7"/>
        <v>217949.83999999997</v>
      </c>
      <c r="J73" s="15">
        <f t="shared" si="8"/>
        <v>6256067.9849999975</v>
      </c>
    </row>
    <row r="74" spans="1:10" ht="18.8" customHeight="1" x14ac:dyDescent="0.3">
      <c r="A74" s="13" t="s">
        <v>31</v>
      </c>
      <c r="B74" s="8" t="s">
        <v>24</v>
      </c>
      <c r="C74" s="9" t="s">
        <v>1</v>
      </c>
      <c r="D74" s="14">
        <v>1668930.5390000001</v>
      </c>
      <c r="E74" s="14">
        <v>152.649</v>
      </c>
      <c r="F74" s="14">
        <v>44316.598000000013</v>
      </c>
      <c r="G74" s="14">
        <v>1171.47</v>
      </c>
      <c r="H74" s="16">
        <f t="shared" si="6"/>
        <v>1713247.1370000001</v>
      </c>
      <c r="I74" s="16">
        <f t="shared" si="7"/>
        <v>1324.1190000000001</v>
      </c>
      <c r="J74" s="16">
        <f t="shared" si="8"/>
        <v>1714571.2560000001</v>
      </c>
    </row>
    <row r="75" spans="1:10" ht="18.8" customHeight="1" x14ac:dyDescent="0.3">
      <c r="A75" s="11" t="s">
        <v>31</v>
      </c>
      <c r="B75" s="6" t="s">
        <v>22</v>
      </c>
      <c r="C75" s="7" t="s">
        <v>1</v>
      </c>
      <c r="D75" s="12">
        <v>449303.43100000097</v>
      </c>
      <c r="E75" s="12">
        <v>253.52500000000009</v>
      </c>
      <c r="F75" s="12">
        <v>190857.06799999991</v>
      </c>
      <c r="G75" s="12">
        <v>51200.9640000008</v>
      </c>
      <c r="H75" s="15">
        <f t="shared" si="6"/>
        <v>640160.49900000088</v>
      </c>
      <c r="I75" s="15">
        <f t="shared" si="7"/>
        <v>51454.489000000802</v>
      </c>
      <c r="J75" s="15">
        <f t="shared" si="8"/>
        <v>691614.98800000164</v>
      </c>
    </row>
    <row r="76" spans="1:10" ht="18.8" customHeight="1" thickBot="1" x14ac:dyDescent="0.35">
      <c r="A76" s="22" t="s">
        <v>31</v>
      </c>
      <c r="B76" s="23" t="s">
        <v>23</v>
      </c>
      <c r="C76" s="24" t="s">
        <v>2</v>
      </c>
      <c r="D76" s="25">
        <v>76186.744999999995</v>
      </c>
      <c r="E76" s="25">
        <v>19470.993999999999</v>
      </c>
      <c r="F76" s="25">
        <v>501267.22900000011</v>
      </c>
      <c r="G76" s="25">
        <v>7122.7490000000007</v>
      </c>
      <c r="H76" s="26">
        <f t="shared" si="6"/>
        <v>577453.97400000016</v>
      </c>
      <c r="I76" s="26">
        <f t="shared" si="7"/>
        <v>26593.742999999999</v>
      </c>
      <c r="J76" s="26">
        <f t="shared" si="8"/>
        <v>604047.71700000018</v>
      </c>
    </row>
  </sheetData>
  <sortState ref="A7:J76">
    <sortCondition ref="A7:A76"/>
    <sortCondition descending="1" ref="J7:J76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8DA2333-F07E-4F39-8F5A-D744E02E477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2015-07-09T18:52:52Z</dcterms:created>
  <dcterms:modified xsi:type="dcterms:W3CDTF">2021-12-24T12:39:01Z</dcterms:modified>
</cp:coreProperties>
</file>