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4_2_2_2_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8" i="1"/>
  <c r="F7" i="1"/>
  <c r="C7" i="1" s="1"/>
  <c r="F6" i="1"/>
  <c r="E6" i="1" s="1"/>
  <c r="F5" i="1"/>
  <c r="E5" i="1" s="1"/>
  <c r="F4" i="1"/>
  <c r="F8" i="1" l="1"/>
  <c r="C8" i="1" s="1"/>
  <c r="E7" i="1"/>
  <c r="C5" i="1"/>
  <c r="C4" i="1"/>
  <c r="E4" i="1"/>
  <c r="C6" i="1"/>
  <c r="E8" i="1" l="1"/>
</calcChain>
</file>

<file path=xl/sharedStrings.xml><?xml version="1.0" encoding="utf-8"?>
<sst xmlns="http://schemas.openxmlformats.org/spreadsheetml/2006/main" count="13" uniqueCount="12">
  <si>
    <t>Gastos com afretamento por modalidade e tipo de afretamento na navegação de cabotagem (US$) - 2013</t>
  </si>
  <si>
    <t>Modalidade</t>
  </si>
  <si>
    <t>Autorização</t>
  </si>
  <si>
    <t xml:space="preserve">% </t>
  </si>
  <si>
    <t>Registro</t>
  </si>
  <si>
    <t>Total</t>
  </si>
  <si>
    <t>T  O  T  A  L</t>
  </si>
  <si>
    <t>Casco Nu</t>
  </si>
  <si>
    <t>Espaço</t>
  </si>
  <si>
    <t>Tempo</t>
  </si>
  <si>
    <t>Viagem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</si>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</sst>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>
    <pageSetUpPr fitToPage="1"/>
  </sheetPr>
  <dimension ref="A1:F9"/>
  <sheetViews>
    <sheetView showGridLines="0" tabSelected="1" zoomScaleNormal="100" workbookViewId="0">
      <selection activeCell="H4" sqref="H4"/>
    </sheetView>
  </sheetViews>
  <sheetFormatPr defaultColWidth="8.7109375" defaultRowHeight="18.75" customHeight="1" x14ac:dyDescent="0.25"/>
  <cols>
    <col min="1" max="1" width="16.5703125" style="3" customWidth="1"/>
    <col min="2" max="6" width="16.5703125" style="2" customWidth="1"/>
    <col min="7" max="17" width="16.5703125" style="3" customWidth="1"/>
    <col min="18" max="16384" width="8.7109375" style="3"/>
  </cols>
  <sheetData>
    <row r="1" spans="1:6" ht="18.75" customHeight="1" x14ac:dyDescent="0.25">
      <c r="A1" s="14" t="s">
        <v>0</v>
      </c>
    </row>
    <row r="2" spans="1:6" ht="18.75" customHeight="1" x14ac:dyDescent="0.25">
      <c r="A2" s="1"/>
    </row>
    <row r="3" spans="1:6" s="4" customFormat="1" ht="18.75" customHeight="1" x14ac:dyDescent="0.25">
      <c r="A3" s="12" t="s">
        <v>1</v>
      </c>
      <c r="B3" s="13" t="s">
        <v>2</v>
      </c>
      <c r="C3" s="13" t="s">
        <v>3</v>
      </c>
      <c r="D3" s="13" t="s">
        <v>4</v>
      </c>
      <c r="E3" s="13" t="s">
        <v>3</v>
      </c>
      <c r="F3" s="13" t="s">
        <v>5</v>
      </c>
    </row>
    <row r="4" spans="1:6" ht="18.75" customHeight="1" x14ac:dyDescent="0.25">
      <c r="A4" s="3" t="s">
        <v>7</v>
      </c>
      <c r="B4" s="5">
        <v>0</v>
      </c>
      <c r="C4" s="2">
        <f>(B4/F4)*100</f>
        <v>0</v>
      </c>
      <c r="D4" s="5">
        <v>2042296.46</v>
      </c>
      <c r="E4" s="2">
        <f>(D4/F4)*100</f>
        <v>100</v>
      </c>
      <c r="F4" s="5">
        <f>B4+D4</f>
        <v>2042296.46</v>
      </c>
    </row>
    <row r="5" spans="1:6" ht="18.75" customHeight="1" x14ac:dyDescent="0.25">
      <c r="A5" s="15" t="s">
        <v>8</v>
      </c>
      <c r="B5" s="16">
        <v>33140164.050000001</v>
      </c>
      <c r="C5" s="17">
        <f>(B5/F5)*100</f>
        <v>100</v>
      </c>
      <c r="D5" s="16">
        <v>0</v>
      </c>
      <c r="E5" s="17">
        <f>(D5/F5)*100</f>
        <v>0</v>
      </c>
      <c r="F5" s="16">
        <f>B5+D5</f>
        <v>33140164.050000001</v>
      </c>
    </row>
    <row r="6" spans="1:6" ht="18.75" customHeight="1" x14ac:dyDescent="0.25">
      <c r="A6" s="3" t="s">
        <v>9</v>
      </c>
      <c r="B6" s="5">
        <v>35100</v>
      </c>
      <c r="C6" s="2">
        <f>(B6/F6)*100</f>
        <v>0.23417254707512672</v>
      </c>
      <c r="D6" s="5">
        <v>14953847.439999999</v>
      </c>
      <c r="E6" s="2">
        <f>(D6/F6)*100</f>
        <v>99.765827452924867</v>
      </c>
      <c r="F6" s="5">
        <f>B6+D6</f>
        <v>14988947.439999999</v>
      </c>
    </row>
    <row r="7" spans="1:6" ht="18.75" customHeight="1" x14ac:dyDescent="0.25">
      <c r="A7" s="15" t="s">
        <v>10</v>
      </c>
      <c r="B7" s="16">
        <v>68888543.120000005</v>
      </c>
      <c r="C7" s="17">
        <f>(B7/F7)*100</f>
        <v>99.579355417980679</v>
      </c>
      <c r="D7" s="16">
        <v>291000</v>
      </c>
      <c r="E7" s="17">
        <f>(D7/F7)*100</f>
        <v>0.42064458201932109</v>
      </c>
      <c r="F7" s="16">
        <f>B7+D7</f>
        <v>69179543.120000005</v>
      </c>
    </row>
    <row r="8" spans="1:6" ht="18.75" customHeight="1" thickBot="1" x14ac:dyDescent="0.3">
      <c r="A8" s="6" t="s">
        <v>6</v>
      </c>
      <c r="B8" s="7">
        <f>SUM(B4:B7)</f>
        <v>102063807.17</v>
      </c>
      <c r="C8" s="8">
        <f>B8/F8</f>
        <v>0.85515704948290705</v>
      </c>
      <c r="D8" s="7">
        <f>SUM(D4:D7)</f>
        <v>17287143.899999999</v>
      </c>
      <c r="E8" s="8">
        <f>D8/F8</f>
        <v>0.14484295051709301</v>
      </c>
      <c r="F8" s="7">
        <f>SUM(F4:F7)</f>
        <v>119350951.06999999</v>
      </c>
    </row>
    <row r="9" spans="1:6" s="10" customFormat="1" ht="12.75" x14ac:dyDescent="0.25">
      <c r="A9" s="9" t="s">
        <v>11</v>
      </c>
      <c r="C9" s="11"/>
    </row>
  </sheetData>
  <pageMargins left="0.511811024" right="0.511811024" top="0.78740157499999996" bottom="0.78740157499999996" header="0.31496062000000002" footer="0.31496062000000002"/>
  <pageSetup paperSize="9" scale="81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2015-07-09T19:00:54Z</dcterms:created>
  <dcterms:modified xsi:type="dcterms:W3CDTF">2020-12-23T12:47:36Z</dcterms:modified>
</cp:coreProperties>
</file>