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1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1" l="1"/>
  <c r="O85" i="1"/>
  <c r="P85" i="1"/>
  <c r="Q85" i="1"/>
  <c r="R85" i="1"/>
  <c r="N90" i="1"/>
  <c r="O90" i="1"/>
  <c r="P90" i="1"/>
  <c r="Q90" i="1"/>
  <c r="R90" i="1"/>
  <c r="N87" i="1"/>
  <c r="O87" i="1"/>
  <c r="P87" i="1"/>
  <c r="Q87" i="1"/>
  <c r="R87" i="1"/>
  <c r="N89" i="1"/>
  <c r="O89" i="1"/>
  <c r="P89" i="1"/>
  <c r="Q89" i="1"/>
  <c r="R89" i="1"/>
  <c r="N83" i="1"/>
  <c r="O83" i="1"/>
  <c r="P83" i="1"/>
  <c r="Q83" i="1"/>
  <c r="R83" i="1"/>
  <c r="N84" i="1"/>
  <c r="O84" i="1"/>
  <c r="P84" i="1"/>
  <c r="Q84" i="1"/>
  <c r="R84" i="1"/>
  <c r="N88" i="1"/>
  <c r="O88" i="1"/>
  <c r="P88" i="1"/>
  <c r="Q88" i="1"/>
  <c r="R88" i="1"/>
  <c r="N82" i="1"/>
  <c r="O82" i="1"/>
  <c r="P82" i="1"/>
  <c r="Q82" i="1"/>
  <c r="R82" i="1"/>
  <c r="N86" i="1"/>
  <c r="O86" i="1"/>
  <c r="P86" i="1"/>
  <c r="Q86" i="1"/>
  <c r="R86" i="1"/>
  <c r="N77" i="1" l="1"/>
  <c r="O77" i="1"/>
  <c r="P77" i="1"/>
  <c r="Q77" i="1"/>
  <c r="R77" i="1"/>
  <c r="N78" i="1"/>
  <c r="O78" i="1"/>
  <c r="P78" i="1"/>
  <c r="Q78" i="1"/>
  <c r="R78" i="1"/>
  <c r="N81" i="1"/>
  <c r="O81" i="1"/>
  <c r="P81" i="1"/>
  <c r="Q81" i="1"/>
  <c r="R81" i="1"/>
  <c r="N75" i="1"/>
  <c r="O75" i="1"/>
  <c r="P75" i="1"/>
  <c r="Q75" i="1"/>
  <c r="R75" i="1"/>
  <c r="N76" i="1"/>
  <c r="O76" i="1"/>
  <c r="P76" i="1"/>
  <c r="Q76" i="1"/>
  <c r="R76" i="1"/>
  <c r="N79" i="1"/>
  <c r="O79" i="1"/>
  <c r="P79" i="1"/>
  <c r="Q79" i="1"/>
  <c r="R79" i="1"/>
  <c r="N74" i="1"/>
  <c r="O74" i="1"/>
  <c r="P74" i="1"/>
  <c r="Q74" i="1"/>
  <c r="R74" i="1"/>
  <c r="N80" i="1"/>
  <c r="O80" i="1"/>
  <c r="P80" i="1"/>
  <c r="Q80" i="1"/>
  <c r="R80" i="1"/>
  <c r="R71" i="1"/>
  <c r="Q71" i="1"/>
  <c r="P71" i="1"/>
  <c r="O71" i="1"/>
  <c r="N71" i="1"/>
  <c r="R66" i="1"/>
  <c r="Q66" i="1"/>
  <c r="P66" i="1"/>
  <c r="O66" i="1"/>
  <c r="N66" i="1"/>
  <c r="R72" i="1"/>
  <c r="Q72" i="1"/>
  <c r="P72" i="1"/>
  <c r="O72" i="1"/>
  <c r="N72" i="1"/>
  <c r="R68" i="1"/>
  <c r="Q68" i="1"/>
  <c r="P68" i="1"/>
  <c r="O68" i="1"/>
  <c r="N68" i="1"/>
  <c r="R67" i="1"/>
  <c r="Q67" i="1"/>
  <c r="P67" i="1"/>
  <c r="O67" i="1"/>
  <c r="N67" i="1"/>
  <c r="R73" i="1"/>
  <c r="Q73" i="1"/>
  <c r="P73" i="1"/>
  <c r="O73" i="1"/>
  <c r="N73" i="1"/>
  <c r="R70" i="1"/>
  <c r="Q70" i="1"/>
  <c r="P70" i="1"/>
  <c r="O70" i="1"/>
  <c r="N70" i="1"/>
  <c r="R69" i="1"/>
  <c r="Q69" i="1"/>
  <c r="P69" i="1"/>
  <c r="O69" i="1"/>
  <c r="N69" i="1"/>
  <c r="R62" i="1"/>
  <c r="Q62" i="1"/>
  <c r="P62" i="1"/>
  <c r="O62" i="1"/>
  <c r="N62" i="1"/>
  <c r="R59" i="1"/>
  <c r="Q59" i="1"/>
  <c r="P59" i="1"/>
  <c r="O59" i="1"/>
  <c r="N59" i="1"/>
  <c r="R65" i="1"/>
  <c r="Q65" i="1"/>
  <c r="P65" i="1"/>
  <c r="O65" i="1"/>
  <c r="N65" i="1"/>
  <c r="R60" i="1"/>
  <c r="Q60" i="1"/>
  <c r="P60" i="1"/>
  <c r="O60" i="1"/>
  <c r="N60" i="1"/>
  <c r="R58" i="1"/>
  <c r="Q58" i="1"/>
  <c r="P58" i="1"/>
  <c r="O58" i="1"/>
  <c r="N58" i="1"/>
  <c r="R63" i="1"/>
  <c r="Q63" i="1"/>
  <c r="P63" i="1"/>
  <c r="O63" i="1"/>
  <c r="N63" i="1"/>
  <c r="R64" i="1"/>
  <c r="Q64" i="1"/>
  <c r="P64" i="1"/>
  <c r="O64" i="1"/>
  <c r="N64" i="1"/>
  <c r="R61" i="1"/>
  <c r="Q61" i="1"/>
  <c r="P61" i="1"/>
  <c r="O61" i="1"/>
  <c r="N61" i="1"/>
  <c r="R54" i="1"/>
  <c r="Q54" i="1"/>
  <c r="P54" i="1"/>
  <c r="O54" i="1"/>
  <c r="N54" i="1"/>
  <c r="R51" i="1"/>
  <c r="Q51" i="1"/>
  <c r="P51" i="1"/>
  <c r="O51" i="1"/>
  <c r="N51" i="1"/>
  <c r="R55" i="1"/>
  <c r="Q55" i="1"/>
  <c r="P55" i="1"/>
  <c r="O55" i="1"/>
  <c r="N55" i="1"/>
  <c r="R52" i="1"/>
  <c r="Q52" i="1"/>
  <c r="P52" i="1"/>
  <c r="O52" i="1"/>
  <c r="N52" i="1"/>
  <c r="R50" i="1"/>
  <c r="Q50" i="1"/>
  <c r="P50" i="1"/>
  <c r="O50" i="1"/>
  <c r="N50" i="1"/>
  <c r="R56" i="1"/>
  <c r="Q56" i="1"/>
  <c r="P56" i="1"/>
  <c r="O56" i="1"/>
  <c r="N56" i="1"/>
  <c r="R57" i="1"/>
  <c r="Q57" i="1"/>
  <c r="P57" i="1"/>
  <c r="O57" i="1"/>
  <c r="N57" i="1"/>
  <c r="R53" i="1"/>
  <c r="Q53" i="1"/>
  <c r="P53" i="1"/>
  <c r="O53" i="1"/>
  <c r="N53" i="1"/>
  <c r="R46" i="1"/>
  <c r="Q46" i="1"/>
  <c r="P46" i="1"/>
  <c r="O46" i="1"/>
  <c r="N46" i="1"/>
  <c r="R43" i="1"/>
  <c r="Q43" i="1"/>
  <c r="P43" i="1"/>
  <c r="O43" i="1"/>
  <c r="N43" i="1"/>
  <c r="R45" i="1"/>
  <c r="Q45" i="1"/>
  <c r="P45" i="1"/>
  <c r="O45" i="1"/>
  <c r="N45" i="1"/>
  <c r="R42" i="1"/>
  <c r="Q42" i="1"/>
  <c r="P42" i="1"/>
  <c r="O42" i="1"/>
  <c r="N42" i="1"/>
  <c r="R41" i="1"/>
  <c r="Q41" i="1"/>
  <c r="P41" i="1"/>
  <c r="O41" i="1"/>
  <c r="N41" i="1"/>
  <c r="R47" i="1"/>
  <c r="Q47" i="1"/>
  <c r="P47" i="1"/>
  <c r="O47" i="1"/>
  <c r="N47" i="1"/>
  <c r="R48" i="1"/>
  <c r="Q48" i="1"/>
  <c r="P48" i="1"/>
  <c r="O48" i="1"/>
  <c r="N48" i="1"/>
  <c r="R49" i="1"/>
  <c r="Q49" i="1"/>
  <c r="P49" i="1"/>
  <c r="O49" i="1"/>
  <c r="N49" i="1"/>
  <c r="R44" i="1"/>
  <c r="Q44" i="1"/>
  <c r="P44" i="1"/>
  <c r="O44" i="1"/>
  <c r="N44" i="1"/>
  <c r="R38" i="1"/>
  <c r="Q38" i="1"/>
  <c r="P38" i="1"/>
  <c r="O38" i="1"/>
  <c r="N38" i="1"/>
  <c r="R33" i="1"/>
  <c r="Q33" i="1"/>
  <c r="P33" i="1"/>
  <c r="O33" i="1"/>
  <c r="N33" i="1"/>
  <c r="R36" i="1"/>
  <c r="Q36" i="1"/>
  <c r="P36" i="1"/>
  <c r="O36" i="1"/>
  <c r="N36" i="1"/>
  <c r="R34" i="1"/>
  <c r="Q34" i="1"/>
  <c r="P34" i="1"/>
  <c r="O34" i="1"/>
  <c r="N34" i="1"/>
  <c r="R32" i="1"/>
  <c r="Q32" i="1"/>
  <c r="P32" i="1"/>
  <c r="O32" i="1"/>
  <c r="N32" i="1"/>
  <c r="R37" i="1"/>
  <c r="Q37" i="1"/>
  <c r="P37" i="1"/>
  <c r="O37" i="1"/>
  <c r="N37" i="1"/>
  <c r="R40" i="1"/>
  <c r="Q40" i="1"/>
  <c r="P40" i="1"/>
  <c r="O40" i="1"/>
  <c r="N40" i="1"/>
  <c r="R39" i="1"/>
  <c r="Q39" i="1"/>
  <c r="P39" i="1"/>
  <c r="O39" i="1"/>
  <c r="N39" i="1"/>
  <c r="R35" i="1"/>
  <c r="Q35" i="1"/>
  <c r="P35" i="1"/>
  <c r="O35" i="1"/>
  <c r="N35" i="1"/>
  <c r="R29" i="1"/>
  <c r="Q29" i="1"/>
  <c r="P29" i="1"/>
  <c r="O29" i="1"/>
  <c r="N29" i="1"/>
  <c r="R24" i="1"/>
  <c r="Q24" i="1"/>
  <c r="P24" i="1"/>
  <c r="O24" i="1"/>
  <c r="N24" i="1"/>
  <c r="R27" i="1"/>
  <c r="Q27" i="1"/>
  <c r="P27" i="1"/>
  <c r="O27" i="1"/>
  <c r="N27" i="1"/>
  <c r="R25" i="1"/>
  <c r="Q25" i="1"/>
  <c r="P25" i="1"/>
  <c r="O25" i="1"/>
  <c r="N25" i="1"/>
  <c r="R23" i="1"/>
  <c r="Q23" i="1"/>
  <c r="P23" i="1"/>
  <c r="O23" i="1"/>
  <c r="N23" i="1"/>
  <c r="R28" i="1"/>
  <c r="Q28" i="1"/>
  <c r="P28" i="1"/>
  <c r="O28" i="1"/>
  <c r="N28" i="1"/>
  <c r="R30" i="1"/>
  <c r="Q30" i="1"/>
  <c r="P30" i="1"/>
  <c r="O30" i="1"/>
  <c r="N30" i="1"/>
  <c r="R31" i="1"/>
  <c r="Q31" i="1"/>
  <c r="P31" i="1"/>
  <c r="O31" i="1"/>
  <c r="N31" i="1"/>
  <c r="R26" i="1"/>
  <c r="Q26" i="1"/>
  <c r="P26" i="1"/>
  <c r="O26" i="1"/>
  <c r="N26" i="1"/>
  <c r="R21" i="1"/>
  <c r="Q21" i="1"/>
  <c r="P21" i="1"/>
  <c r="O21" i="1"/>
  <c r="N21" i="1"/>
  <c r="R16" i="1"/>
  <c r="Q16" i="1"/>
  <c r="P16" i="1"/>
  <c r="O16" i="1"/>
  <c r="N16" i="1"/>
  <c r="R18" i="1"/>
  <c r="Q18" i="1"/>
  <c r="P18" i="1"/>
  <c r="O18" i="1"/>
  <c r="N18" i="1"/>
  <c r="R15" i="1"/>
  <c r="Q15" i="1"/>
  <c r="P15" i="1"/>
  <c r="O15" i="1"/>
  <c r="N15" i="1"/>
  <c r="R14" i="1"/>
  <c r="Q14" i="1"/>
  <c r="P14" i="1"/>
  <c r="O14" i="1"/>
  <c r="N14" i="1"/>
  <c r="R19" i="1"/>
  <c r="Q19" i="1"/>
  <c r="P19" i="1"/>
  <c r="O19" i="1"/>
  <c r="N19" i="1"/>
  <c r="R22" i="1"/>
  <c r="Q22" i="1"/>
  <c r="P22" i="1"/>
  <c r="O22" i="1"/>
  <c r="N22" i="1"/>
  <c r="R20" i="1"/>
  <c r="Q20" i="1"/>
  <c r="P20" i="1"/>
  <c r="O20" i="1"/>
  <c r="N20" i="1"/>
  <c r="R17" i="1"/>
  <c r="Q17" i="1"/>
  <c r="P17" i="1"/>
  <c r="O17" i="1"/>
  <c r="N17" i="1"/>
  <c r="R12" i="1"/>
  <c r="Q12" i="1"/>
  <c r="P12" i="1"/>
  <c r="O12" i="1"/>
  <c r="N12" i="1"/>
  <c r="R10" i="1"/>
  <c r="Q10" i="1"/>
  <c r="P10" i="1"/>
  <c r="O10" i="1"/>
  <c r="N10" i="1"/>
  <c r="R11" i="1"/>
  <c r="Q11" i="1"/>
  <c r="P11" i="1"/>
  <c r="O11" i="1"/>
  <c r="N11" i="1"/>
  <c r="R7" i="1"/>
  <c r="Q7" i="1"/>
  <c r="P7" i="1"/>
  <c r="O7" i="1"/>
  <c r="N7" i="1"/>
  <c r="R6" i="1"/>
  <c r="Q6" i="1"/>
  <c r="P6" i="1"/>
  <c r="O6" i="1"/>
  <c r="N6" i="1"/>
  <c r="R9" i="1"/>
  <c r="Q9" i="1"/>
  <c r="P9" i="1"/>
  <c r="O9" i="1"/>
  <c r="N9" i="1"/>
  <c r="R13" i="1"/>
  <c r="Q13" i="1"/>
  <c r="P13" i="1"/>
  <c r="O13" i="1"/>
  <c r="N13" i="1"/>
  <c r="R8" i="1"/>
  <c r="Q8" i="1"/>
  <c r="P8" i="1"/>
  <c r="O8" i="1"/>
  <c r="N8" i="1"/>
</calcChain>
</file>

<file path=xl/sharedStrings.xml><?xml version="1.0" encoding="utf-8"?>
<sst xmlns="http://schemas.openxmlformats.org/spreadsheetml/2006/main" count="278" uniqueCount="37">
  <si>
    <t xml:space="preserve">   (Em t)</t>
  </si>
  <si>
    <t>Vila do Conde</t>
  </si>
  <si>
    <t>Rio Grande</t>
  </si>
  <si>
    <t>Belém</t>
  </si>
  <si>
    <t>Santarém</t>
  </si>
  <si>
    <t>Santana</t>
  </si>
  <si>
    <t>Porto Alegre</t>
  </si>
  <si>
    <t>Itaqui</t>
  </si>
  <si>
    <t>Pelotas</t>
  </si>
  <si>
    <t>Porto Velho</t>
  </si>
  <si>
    <t>Estrela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</si>
  <si>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</si>
  <si>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</si>
  <si>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</si>
  <si>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</si>
  <si>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</si>
  <si>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</si>
  <si>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</si>
  <si>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</si>
  <si>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PORTOS</t>
  </si>
  <si>
    <t>2010</t>
  </si>
  <si>
    <t>2011</t>
  </si>
  <si>
    <t>2012</t>
  </si>
  <si>
    <t>2013</t>
  </si>
  <si>
    <t>2014</t>
  </si>
  <si>
    <t>2015</t>
  </si>
  <si>
    <t>2016</t>
  </si>
  <si>
    <t>RS</t>
  </si>
  <si>
    <t>RO</t>
  </si>
  <si>
    <t>PA</t>
  </si>
  <si>
    <t>AP</t>
  </si>
  <si>
    <t>2017</t>
  </si>
  <si>
    <t>UF</t>
  </si>
  <si>
    <t>2018</t>
  </si>
  <si>
    <t>MA</t>
  </si>
  <si>
    <t>2019</t>
  </si>
  <si>
    <t>Movimentação de Cargas por Portos Organizados segundo Sentido e a Natureza da Carga - Navegação Interior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</si>
</sst>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lef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Alignment="1">
      <alignment vertical="center"/>
    </xf>
    <xf numFmtId="164" fontId="4" fillId="3" borderId="0" xfId="1" applyNumberFormat="1" applyFont="1" applyFill="1" applyBorder="1" applyAlignment="1" applyProtection="1">
      <alignment horizontal="right" vertical="center"/>
    </xf>
    <xf numFmtId="164" fontId="2" fillId="3" borderId="0" xfId="1" applyNumberFormat="1" applyFont="1" applyFill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65" fontId="7" fillId="0" borderId="6" xfId="2" applyNumberFormat="1" applyFont="1" applyFill="1" applyBorder="1" applyAlignment="1" applyProtection="1">
      <alignment horizontal="left" vertical="center"/>
    </xf>
    <xf numFmtId="164" fontId="7" fillId="0" borderId="6" xfId="1" applyNumberFormat="1" applyFont="1" applyFill="1" applyBorder="1" applyAlignment="1" applyProtection="1">
      <alignment horizontal="right" vertical="center"/>
    </xf>
    <xf numFmtId="164" fontId="4" fillId="0" borderId="6" xfId="1" applyNumberFormat="1" applyFont="1" applyFill="1" applyBorder="1" applyAlignment="1" applyProtection="1">
      <alignment horizontal="right" vertical="center"/>
    </xf>
    <xf numFmtId="164" fontId="2" fillId="0" borderId="6" xfId="1" applyNumberFormat="1" applyFont="1" applyBorder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R90"/>
  <sheetViews>
    <sheetView showGridLines="0" tabSelected="1" zoomScale="85" zoomScaleNormal="85" workbookViewId="0">
      <selection activeCell="F26" sqref="F26"/>
    </sheetView>
  </sheetViews>
  <sheetFormatPr defaultColWidth="16.5703125" defaultRowHeight="18.75" customHeight="1" x14ac:dyDescent="0.25"/>
  <cols>
    <col min="1" max="1" width="7.28515625" style="2" customWidth="1"/>
    <col min="2" max="2" width="19.7109375" style="2" bestFit="1" customWidth="1"/>
    <col min="3" max="3" width="5.140625" style="2" customWidth="1"/>
    <col min="4" max="4" width="20.140625" style="2" bestFit="1" customWidth="1"/>
    <col min="5" max="5" width="13.140625" style="2" bestFit="1" customWidth="1"/>
    <col min="6" max="6" width="22.7109375" style="2" bestFit="1" customWidth="1"/>
    <col min="7" max="7" width="12.85546875" style="2" bestFit="1" customWidth="1"/>
    <col min="8" max="8" width="13.5703125" style="2" bestFit="1" customWidth="1"/>
    <col min="9" max="9" width="20.140625" style="2" bestFit="1" customWidth="1"/>
    <col min="10" max="10" width="11.42578125" style="2" bestFit="1" customWidth="1"/>
    <col min="11" max="11" width="22.7109375" style="2" bestFit="1" customWidth="1"/>
    <col min="12" max="12" width="12.85546875" style="2" bestFit="1" customWidth="1"/>
    <col min="13" max="13" width="13.28515625" style="1" customWidth="1"/>
    <col min="14" max="14" width="20.140625" style="1" bestFit="1" customWidth="1"/>
    <col min="15" max="15" width="13.140625" style="1" bestFit="1" customWidth="1"/>
    <col min="16" max="16" width="22.7109375" style="1" bestFit="1" customWidth="1"/>
    <col min="17" max="18" width="13.5703125" style="1" bestFit="1" customWidth="1"/>
    <col min="19" max="16384" width="16.5703125" style="2"/>
  </cols>
  <sheetData>
    <row r="1" spans="1:18" ht="18.75" customHeight="1" x14ac:dyDescent="0.25">
      <c r="A1" s="15" t="s">
        <v>36</v>
      </c>
    </row>
    <row r="2" spans="1:18" s="3" customFormat="1" ht="18.75" customHeight="1" x14ac:dyDescent="0.25">
      <c r="M2" s="4"/>
      <c r="N2" s="4"/>
    </row>
    <row r="3" spans="1:18" s="3" customFormat="1" ht="18.7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R3" s="5" t="s">
        <v>0</v>
      </c>
    </row>
    <row r="4" spans="1:18" s="10" customFormat="1" ht="18.75" customHeight="1" x14ac:dyDescent="0.25">
      <c r="A4" s="27" t="s">
        <v>11</v>
      </c>
      <c r="B4" s="27" t="s">
        <v>19</v>
      </c>
      <c r="C4" s="27" t="s">
        <v>32</v>
      </c>
      <c r="D4" s="29" t="s">
        <v>12</v>
      </c>
      <c r="E4" s="30"/>
      <c r="F4" s="30"/>
      <c r="G4" s="30"/>
      <c r="H4" s="31"/>
      <c r="I4" s="29" t="s">
        <v>13</v>
      </c>
      <c r="J4" s="30"/>
      <c r="K4" s="30"/>
      <c r="L4" s="30"/>
      <c r="M4" s="31"/>
      <c r="N4" s="29" t="s">
        <v>14</v>
      </c>
      <c r="O4" s="30"/>
      <c r="P4" s="30"/>
      <c r="Q4" s="30"/>
      <c r="R4" s="31"/>
    </row>
    <row r="5" spans="1:18" s="10" customFormat="1" ht="18.75" customHeight="1" x14ac:dyDescent="0.25">
      <c r="A5" s="28"/>
      <c r="B5" s="28"/>
      <c r="C5" s="28"/>
      <c r="D5" s="6" t="s">
        <v>17</v>
      </c>
      <c r="E5" s="6" t="s">
        <v>18</v>
      </c>
      <c r="F5" s="6" t="s">
        <v>16</v>
      </c>
      <c r="G5" s="6" t="s">
        <v>15</v>
      </c>
      <c r="H5" s="6" t="s">
        <v>14</v>
      </c>
      <c r="I5" s="6" t="s">
        <v>17</v>
      </c>
      <c r="J5" s="6" t="s">
        <v>18</v>
      </c>
      <c r="K5" s="6" t="s">
        <v>16</v>
      </c>
      <c r="L5" s="6" t="s">
        <v>15</v>
      </c>
      <c r="M5" s="6" t="s">
        <v>14</v>
      </c>
      <c r="N5" s="7" t="s">
        <v>17</v>
      </c>
      <c r="O5" s="7" t="s">
        <v>18</v>
      </c>
      <c r="P5" s="7" t="s">
        <v>16</v>
      </c>
      <c r="Q5" s="7" t="s">
        <v>15</v>
      </c>
      <c r="R5" s="7" t="s">
        <v>14</v>
      </c>
    </row>
    <row r="6" spans="1:18" ht="18.75" customHeight="1" x14ac:dyDescent="0.25">
      <c r="A6" s="11" t="s">
        <v>20</v>
      </c>
      <c r="B6" s="8" t="s">
        <v>9</v>
      </c>
      <c r="C6" s="8" t="s">
        <v>28</v>
      </c>
      <c r="D6" s="9">
        <v>66098.90400000001</v>
      </c>
      <c r="E6" s="9"/>
      <c r="F6" s="9">
        <v>412.55</v>
      </c>
      <c r="G6" s="9">
        <v>47959.728000000003</v>
      </c>
      <c r="H6" s="9">
        <v>114471.18200000002</v>
      </c>
      <c r="I6" s="9">
        <v>2159210.6940000011</v>
      </c>
      <c r="J6" s="9">
        <v>97.119</v>
      </c>
      <c r="K6" s="9">
        <v>8572</v>
      </c>
      <c r="L6" s="9">
        <v>126240.978</v>
      </c>
      <c r="M6" s="9">
        <v>2294120.7910000011</v>
      </c>
      <c r="N6" s="16">
        <f t="shared" ref="N6:N37" si="0">D6+I6</f>
        <v>2225309.5980000012</v>
      </c>
      <c r="O6" s="16">
        <f t="shared" ref="O6:O37" si="1">E6+J6</f>
        <v>97.119</v>
      </c>
      <c r="P6" s="16">
        <f t="shared" ref="P6:P37" si="2">F6+K6</f>
        <v>8984.5499999999993</v>
      </c>
      <c r="Q6" s="17">
        <f t="shared" ref="Q6:Q37" si="3">G6+L6</f>
        <v>174200.70600000001</v>
      </c>
      <c r="R6" s="17">
        <f t="shared" ref="R6:R37" si="4">H6+M6</f>
        <v>2408591.9730000012</v>
      </c>
    </row>
    <row r="7" spans="1:18" ht="18.75" customHeight="1" x14ac:dyDescent="0.25">
      <c r="A7" s="12" t="s">
        <v>20</v>
      </c>
      <c r="B7" s="13" t="s">
        <v>2</v>
      </c>
      <c r="C7" s="13" t="s">
        <v>27</v>
      </c>
      <c r="D7" s="14">
        <v>851448.38600000017</v>
      </c>
      <c r="E7" s="14">
        <v>579328.38800000004</v>
      </c>
      <c r="F7" s="14"/>
      <c r="G7" s="14">
        <v>335034</v>
      </c>
      <c r="H7" s="14">
        <v>1765810.7740000002</v>
      </c>
      <c r="I7" s="14">
        <v>733049.90499999991</v>
      </c>
      <c r="J7" s="14">
        <v>150321.94899999999</v>
      </c>
      <c r="K7" s="14"/>
      <c r="L7" s="14">
        <v>3418</v>
      </c>
      <c r="M7" s="14">
        <v>886789.85399999993</v>
      </c>
      <c r="N7" s="18">
        <f t="shared" si="0"/>
        <v>1584498.2910000002</v>
      </c>
      <c r="O7" s="18">
        <f t="shared" si="1"/>
        <v>729650.33700000006</v>
      </c>
      <c r="P7" s="18">
        <f t="shared" si="2"/>
        <v>0</v>
      </c>
      <c r="Q7" s="19">
        <f t="shared" si="3"/>
        <v>338452</v>
      </c>
      <c r="R7" s="19">
        <f t="shared" si="4"/>
        <v>2652600.628</v>
      </c>
    </row>
    <row r="8" spans="1:18" ht="18.75" customHeight="1" x14ac:dyDescent="0.25">
      <c r="A8" s="11" t="s">
        <v>20</v>
      </c>
      <c r="B8" s="8" t="s">
        <v>3</v>
      </c>
      <c r="C8" s="8" t="s">
        <v>29</v>
      </c>
      <c r="D8" s="9"/>
      <c r="E8" s="9">
        <v>308.11200000000002</v>
      </c>
      <c r="F8" s="9">
        <v>14589.4</v>
      </c>
      <c r="G8" s="9">
        <v>4684</v>
      </c>
      <c r="H8" s="9">
        <v>19581.511999999999</v>
      </c>
      <c r="I8" s="9">
        <v>97.567000000000007</v>
      </c>
      <c r="J8" s="9">
        <v>427428.52000000019</v>
      </c>
      <c r="K8" s="9"/>
      <c r="L8" s="9">
        <v>12940.001</v>
      </c>
      <c r="M8" s="9">
        <v>440466.08800000016</v>
      </c>
      <c r="N8" s="16">
        <f t="shared" si="0"/>
        <v>97.567000000000007</v>
      </c>
      <c r="O8" s="16">
        <f t="shared" si="1"/>
        <v>427736.63200000022</v>
      </c>
      <c r="P8" s="16">
        <f t="shared" si="2"/>
        <v>14589.4</v>
      </c>
      <c r="Q8" s="20">
        <f t="shared" si="3"/>
        <v>17624.001</v>
      </c>
      <c r="R8" s="20">
        <f t="shared" si="4"/>
        <v>460047.60000000015</v>
      </c>
    </row>
    <row r="9" spans="1:18" ht="18.75" customHeight="1" x14ac:dyDescent="0.25">
      <c r="A9" s="12" t="s">
        <v>20</v>
      </c>
      <c r="B9" s="13" t="s">
        <v>5</v>
      </c>
      <c r="C9" s="13" t="s">
        <v>30</v>
      </c>
      <c r="D9" s="14"/>
      <c r="E9" s="14"/>
      <c r="F9" s="14"/>
      <c r="G9" s="14"/>
      <c r="H9" s="14"/>
      <c r="I9" s="14">
        <v>81521.679999999993</v>
      </c>
      <c r="J9" s="14">
        <v>69966.320000000007</v>
      </c>
      <c r="K9" s="14"/>
      <c r="L9" s="14"/>
      <c r="M9" s="14">
        <v>151488</v>
      </c>
      <c r="N9" s="18">
        <f t="shared" si="0"/>
        <v>81521.679999999993</v>
      </c>
      <c r="O9" s="18">
        <f t="shared" si="1"/>
        <v>69966.320000000007</v>
      </c>
      <c r="P9" s="18">
        <f t="shared" si="2"/>
        <v>0</v>
      </c>
      <c r="Q9" s="21">
        <f t="shared" si="3"/>
        <v>0</v>
      </c>
      <c r="R9" s="21">
        <f t="shared" si="4"/>
        <v>151488</v>
      </c>
    </row>
    <row r="10" spans="1:18" ht="18.75" customHeight="1" x14ac:dyDescent="0.25">
      <c r="A10" s="11" t="s">
        <v>20</v>
      </c>
      <c r="B10" s="8" t="s">
        <v>4</v>
      </c>
      <c r="C10" s="8" t="s">
        <v>29</v>
      </c>
      <c r="D10" s="9"/>
      <c r="E10" s="9">
        <v>129956.393</v>
      </c>
      <c r="F10" s="9"/>
      <c r="G10" s="9">
        <v>33852.766000000003</v>
      </c>
      <c r="H10" s="9">
        <v>163809.15899999999</v>
      </c>
      <c r="I10" s="9">
        <v>31448.525000000001</v>
      </c>
      <c r="J10" s="9">
        <v>2599.7420000000002</v>
      </c>
      <c r="K10" s="9">
        <v>4189.8220000000001</v>
      </c>
      <c r="L10" s="9">
        <v>10868.641</v>
      </c>
      <c r="M10" s="9">
        <v>49106.729999999996</v>
      </c>
      <c r="N10" s="16">
        <f t="shared" si="0"/>
        <v>31448.525000000001</v>
      </c>
      <c r="O10" s="16">
        <f t="shared" si="1"/>
        <v>132556.13500000001</v>
      </c>
      <c r="P10" s="16">
        <f t="shared" si="2"/>
        <v>4189.8220000000001</v>
      </c>
      <c r="Q10" s="20">
        <f t="shared" si="3"/>
        <v>44721.407000000007</v>
      </c>
      <c r="R10" s="20">
        <f t="shared" si="4"/>
        <v>212915.88899999997</v>
      </c>
    </row>
    <row r="11" spans="1:18" ht="18.75" customHeight="1" x14ac:dyDescent="0.25">
      <c r="A11" s="12" t="s">
        <v>20</v>
      </c>
      <c r="B11" s="13" t="s">
        <v>1</v>
      </c>
      <c r="C11" s="13" t="s">
        <v>29</v>
      </c>
      <c r="D11" s="14"/>
      <c r="E11" s="14">
        <v>8396.9959999999992</v>
      </c>
      <c r="F11" s="14"/>
      <c r="G11" s="14"/>
      <c r="H11" s="14">
        <v>8396.9959999999992</v>
      </c>
      <c r="I11" s="14">
        <v>268.8</v>
      </c>
      <c r="J11" s="14">
        <v>46823.316000000013</v>
      </c>
      <c r="K11" s="14"/>
      <c r="L11" s="14"/>
      <c r="M11" s="14">
        <v>47092.116000000016</v>
      </c>
      <c r="N11" s="18">
        <f t="shared" si="0"/>
        <v>268.8</v>
      </c>
      <c r="O11" s="18">
        <f t="shared" si="1"/>
        <v>55220.312000000013</v>
      </c>
      <c r="P11" s="18">
        <f t="shared" si="2"/>
        <v>0</v>
      </c>
      <c r="Q11" s="21">
        <f t="shared" si="3"/>
        <v>0</v>
      </c>
      <c r="R11" s="21">
        <f t="shared" si="4"/>
        <v>55489.112000000016</v>
      </c>
    </row>
    <row r="12" spans="1:18" ht="18.75" customHeight="1" x14ac:dyDescent="0.25">
      <c r="A12" s="11" t="s">
        <v>20</v>
      </c>
      <c r="B12" s="8" t="s">
        <v>8</v>
      </c>
      <c r="C12" s="8" t="s">
        <v>27</v>
      </c>
      <c r="D12" s="9">
        <v>32269.7</v>
      </c>
      <c r="E12" s="9"/>
      <c r="F12" s="9"/>
      <c r="G12" s="9"/>
      <c r="H12" s="9">
        <v>32269.7</v>
      </c>
      <c r="I12" s="9"/>
      <c r="J12" s="9"/>
      <c r="K12" s="9"/>
      <c r="L12" s="9"/>
      <c r="M12" s="9"/>
      <c r="N12" s="16">
        <f t="shared" si="0"/>
        <v>32269.7</v>
      </c>
      <c r="O12" s="16">
        <f t="shared" si="1"/>
        <v>0</v>
      </c>
      <c r="P12" s="16">
        <f t="shared" si="2"/>
        <v>0</v>
      </c>
      <c r="Q12" s="20">
        <f t="shared" si="3"/>
        <v>0</v>
      </c>
      <c r="R12" s="20">
        <f t="shared" si="4"/>
        <v>32269.7</v>
      </c>
    </row>
    <row r="13" spans="1:18" ht="18.75" customHeight="1" x14ac:dyDescent="0.25">
      <c r="A13" s="12" t="s">
        <v>20</v>
      </c>
      <c r="B13" s="13" t="s">
        <v>6</v>
      </c>
      <c r="C13" s="13" t="s">
        <v>27</v>
      </c>
      <c r="D13" s="14">
        <v>423671.47599999991</v>
      </c>
      <c r="E13" s="14"/>
      <c r="F13" s="14"/>
      <c r="G13" s="14">
        <v>75</v>
      </c>
      <c r="H13" s="14">
        <v>423746.47599999991</v>
      </c>
      <c r="I13" s="14"/>
      <c r="J13" s="14"/>
      <c r="K13" s="14"/>
      <c r="L13" s="14"/>
      <c r="M13" s="14"/>
      <c r="N13" s="18">
        <f t="shared" si="0"/>
        <v>423671.47599999991</v>
      </c>
      <c r="O13" s="18">
        <f t="shared" si="1"/>
        <v>0</v>
      </c>
      <c r="P13" s="18">
        <f t="shared" si="2"/>
        <v>0</v>
      </c>
      <c r="Q13" s="21">
        <f t="shared" si="3"/>
        <v>75</v>
      </c>
      <c r="R13" s="21">
        <f t="shared" si="4"/>
        <v>423746.47599999991</v>
      </c>
    </row>
    <row r="14" spans="1:18" ht="18.75" customHeight="1" x14ac:dyDescent="0.25">
      <c r="A14" s="11" t="s">
        <v>21</v>
      </c>
      <c r="B14" s="8" t="s">
        <v>9</v>
      </c>
      <c r="C14" s="8" t="s">
        <v>28</v>
      </c>
      <c r="D14" s="9">
        <v>112378.955</v>
      </c>
      <c r="E14" s="9"/>
      <c r="F14" s="9">
        <v>87.4</v>
      </c>
      <c r="G14" s="9">
        <v>69035.763999999996</v>
      </c>
      <c r="H14" s="9">
        <v>181502.11900000001</v>
      </c>
      <c r="I14" s="9">
        <v>1514276.66</v>
      </c>
      <c r="J14" s="9"/>
      <c r="K14" s="9">
        <v>1020</v>
      </c>
      <c r="L14" s="9">
        <v>39631</v>
      </c>
      <c r="M14" s="9">
        <v>1554927.66</v>
      </c>
      <c r="N14" s="16">
        <f t="shared" si="0"/>
        <v>1626655.615</v>
      </c>
      <c r="O14" s="16">
        <f t="shared" si="1"/>
        <v>0</v>
      </c>
      <c r="P14" s="16">
        <f t="shared" si="2"/>
        <v>1107.4000000000001</v>
      </c>
      <c r="Q14" s="20">
        <f t="shared" si="3"/>
        <v>108666.764</v>
      </c>
      <c r="R14" s="20">
        <f t="shared" si="4"/>
        <v>1736429.7789999999</v>
      </c>
    </row>
    <row r="15" spans="1:18" ht="18.75" customHeight="1" x14ac:dyDescent="0.25">
      <c r="A15" s="12" t="s">
        <v>21</v>
      </c>
      <c r="B15" s="13" t="s">
        <v>2</v>
      </c>
      <c r="C15" s="13" t="s">
        <v>27</v>
      </c>
      <c r="D15" s="14">
        <v>669592.9360000001</v>
      </c>
      <c r="E15" s="14">
        <v>540802.38300000003</v>
      </c>
      <c r="F15" s="14">
        <v>86.495000000000005</v>
      </c>
      <c r="G15" s="14">
        <v>330703.18099999998</v>
      </c>
      <c r="H15" s="14">
        <v>1541184.9950000001</v>
      </c>
      <c r="I15" s="14">
        <v>377370.76500000001</v>
      </c>
      <c r="J15" s="14">
        <v>215154.103</v>
      </c>
      <c r="K15" s="14"/>
      <c r="L15" s="14">
        <v>1312</v>
      </c>
      <c r="M15" s="14">
        <v>593836.86800000002</v>
      </c>
      <c r="N15" s="18">
        <f t="shared" si="0"/>
        <v>1046963.7010000001</v>
      </c>
      <c r="O15" s="18">
        <f t="shared" si="1"/>
        <v>755956.48600000003</v>
      </c>
      <c r="P15" s="18">
        <f t="shared" si="2"/>
        <v>86.495000000000005</v>
      </c>
      <c r="Q15" s="21">
        <f t="shared" si="3"/>
        <v>332015.18099999998</v>
      </c>
      <c r="R15" s="21">
        <f t="shared" si="4"/>
        <v>2135021.8629999999</v>
      </c>
    </row>
    <row r="16" spans="1:18" ht="18.75" customHeight="1" x14ac:dyDescent="0.25">
      <c r="A16" s="11" t="s">
        <v>21</v>
      </c>
      <c r="B16" s="8" t="s">
        <v>5</v>
      </c>
      <c r="C16" s="8" t="s">
        <v>30</v>
      </c>
      <c r="D16" s="9"/>
      <c r="E16" s="9">
        <v>89853.542000000001</v>
      </c>
      <c r="F16" s="9"/>
      <c r="G16" s="9"/>
      <c r="H16" s="9">
        <v>89853.542000000001</v>
      </c>
      <c r="I16" s="9">
        <v>239680.47</v>
      </c>
      <c r="J16" s="9">
        <v>230784.63200000001</v>
      </c>
      <c r="K16" s="9"/>
      <c r="L16" s="9"/>
      <c r="M16" s="9">
        <v>470465.10200000001</v>
      </c>
      <c r="N16" s="16">
        <f t="shared" si="0"/>
        <v>239680.47</v>
      </c>
      <c r="O16" s="16">
        <f t="shared" si="1"/>
        <v>320638.174</v>
      </c>
      <c r="P16" s="16">
        <f t="shared" si="2"/>
        <v>0</v>
      </c>
      <c r="Q16" s="20">
        <f t="shared" si="3"/>
        <v>0</v>
      </c>
      <c r="R16" s="20">
        <f t="shared" si="4"/>
        <v>560318.64399999997</v>
      </c>
    </row>
    <row r="17" spans="1:18" ht="18.75" customHeight="1" x14ac:dyDescent="0.25">
      <c r="A17" s="12" t="s">
        <v>21</v>
      </c>
      <c r="B17" s="13" t="s">
        <v>3</v>
      </c>
      <c r="C17" s="13" t="s">
        <v>29</v>
      </c>
      <c r="D17" s="14"/>
      <c r="E17" s="14">
        <v>258489.41099999999</v>
      </c>
      <c r="F17" s="14">
        <v>4013.8</v>
      </c>
      <c r="G17" s="14">
        <v>30.5</v>
      </c>
      <c r="H17" s="14">
        <v>262533.71100000001</v>
      </c>
      <c r="I17" s="14">
        <v>60221.771000000022</v>
      </c>
      <c r="J17" s="14">
        <v>368618.49599999993</v>
      </c>
      <c r="K17" s="14"/>
      <c r="L17" s="14">
        <v>16026.763000000001</v>
      </c>
      <c r="M17" s="14">
        <v>444867.02999999991</v>
      </c>
      <c r="N17" s="18">
        <f t="shared" si="0"/>
        <v>60221.771000000022</v>
      </c>
      <c r="O17" s="18">
        <f t="shared" si="1"/>
        <v>627107.90699999989</v>
      </c>
      <c r="P17" s="18">
        <f t="shared" si="2"/>
        <v>4013.8</v>
      </c>
      <c r="Q17" s="21">
        <f t="shared" si="3"/>
        <v>16057.263000000001</v>
      </c>
      <c r="R17" s="21">
        <f t="shared" si="4"/>
        <v>707400.74099999992</v>
      </c>
    </row>
    <row r="18" spans="1:18" ht="18.75" customHeight="1" x14ac:dyDescent="0.25">
      <c r="A18" s="11" t="s">
        <v>21</v>
      </c>
      <c r="B18" s="8" t="s">
        <v>1</v>
      </c>
      <c r="C18" s="8" t="s">
        <v>29</v>
      </c>
      <c r="D18" s="9"/>
      <c r="E18" s="9">
        <v>2298.835</v>
      </c>
      <c r="F18" s="9"/>
      <c r="G18" s="9">
        <v>404.33100000000002</v>
      </c>
      <c r="H18" s="9">
        <v>2703.1660000000002</v>
      </c>
      <c r="I18" s="9">
        <v>9392.5700000000015</v>
      </c>
      <c r="J18" s="9">
        <v>37935.881000000001</v>
      </c>
      <c r="K18" s="9">
        <v>500.45100000000002</v>
      </c>
      <c r="L18" s="9">
        <v>3106.8580000000002</v>
      </c>
      <c r="M18" s="9">
        <v>50935.76</v>
      </c>
      <c r="N18" s="16">
        <f t="shared" si="0"/>
        <v>9392.5700000000015</v>
      </c>
      <c r="O18" s="16">
        <f t="shared" si="1"/>
        <v>40234.716</v>
      </c>
      <c r="P18" s="16">
        <f t="shared" si="2"/>
        <v>500.45100000000002</v>
      </c>
      <c r="Q18" s="20">
        <f t="shared" si="3"/>
        <v>3511.1890000000003</v>
      </c>
      <c r="R18" s="20">
        <f t="shared" si="4"/>
        <v>53638.925999999999</v>
      </c>
    </row>
    <row r="19" spans="1:18" ht="18.75" customHeight="1" x14ac:dyDescent="0.25">
      <c r="A19" s="12" t="s">
        <v>21</v>
      </c>
      <c r="B19" s="13" t="s">
        <v>10</v>
      </c>
      <c r="C19" s="13" t="s">
        <v>27</v>
      </c>
      <c r="D19" s="14">
        <v>27369.011999999999</v>
      </c>
      <c r="E19" s="14"/>
      <c r="F19" s="14"/>
      <c r="G19" s="14"/>
      <c r="H19" s="14">
        <v>27369.011999999999</v>
      </c>
      <c r="I19" s="14">
        <v>31223.614000000001</v>
      </c>
      <c r="J19" s="14"/>
      <c r="K19" s="14"/>
      <c r="L19" s="14"/>
      <c r="M19" s="14">
        <v>31223.614000000001</v>
      </c>
      <c r="N19" s="18">
        <f t="shared" si="0"/>
        <v>58592.626000000004</v>
      </c>
      <c r="O19" s="18">
        <f t="shared" si="1"/>
        <v>0</v>
      </c>
      <c r="P19" s="18">
        <f t="shared" si="2"/>
        <v>0</v>
      </c>
      <c r="Q19" s="21">
        <f t="shared" si="3"/>
        <v>0</v>
      </c>
      <c r="R19" s="21">
        <f t="shared" si="4"/>
        <v>58592.626000000004</v>
      </c>
    </row>
    <row r="20" spans="1:18" ht="18.75" customHeight="1" x14ac:dyDescent="0.25">
      <c r="A20" s="11" t="s">
        <v>21</v>
      </c>
      <c r="B20" s="8" t="s">
        <v>4</v>
      </c>
      <c r="C20" s="8" t="s">
        <v>29</v>
      </c>
      <c r="D20" s="9">
        <v>868488.2799999998</v>
      </c>
      <c r="E20" s="9">
        <v>134691.095</v>
      </c>
      <c r="F20" s="9">
        <v>362</v>
      </c>
      <c r="G20" s="9">
        <v>50094.417999999991</v>
      </c>
      <c r="H20" s="9">
        <v>1053635.7929999998</v>
      </c>
      <c r="I20" s="9"/>
      <c r="J20" s="9">
        <v>3383.91</v>
      </c>
      <c r="K20" s="9"/>
      <c r="L20" s="9">
        <v>11045.523999999999</v>
      </c>
      <c r="M20" s="9">
        <v>14429.433999999999</v>
      </c>
      <c r="N20" s="16">
        <f t="shared" si="0"/>
        <v>868488.2799999998</v>
      </c>
      <c r="O20" s="16">
        <f t="shared" si="1"/>
        <v>138075.005</v>
      </c>
      <c r="P20" s="16">
        <f t="shared" si="2"/>
        <v>362</v>
      </c>
      <c r="Q20" s="20">
        <f t="shared" si="3"/>
        <v>61139.941999999988</v>
      </c>
      <c r="R20" s="20">
        <f t="shared" si="4"/>
        <v>1068065.2269999997</v>
      </c>
    </row>
    <row r="21" spans="1:18" ht="18.75" customHeight="1" x14ac:dyDescent="0.25">
      <c r="A21" s="12" t="s">
        <v>21</v>
      </c>
      <c r="B21" s="13" t="s">
        <v>6</v>
      </c>
      <c r="C21" s="13" t="s">
        <v>27</v>
      </c>
      <c r="D21" s="14">
        <v>231884.15400000001</v>
      </c>
      <c r="E21" s="14"/>
      <c r="F21" s="14"/>
      <c r="G21" s="14"/>
      <c r="H21" s="14">
        <v>231884.15400000001</v>
      </c>
      <c r="I21" s="14">
        <v>9152.84</v>
      </c>
      <c r="J21" s="14"/>
      <c r="K21" s="14"/>
      <c r="L21" s="14"/>
      <c r="M21" s="14">
        <v>9152.84</v>
      </c>
      <c r="N21" s="18">
        <f t="shared" si="0"/>
        <v>241036.99400000001</v>
      </c>
      <c r="O21" s="18">
        <f t="shared" si="1"/>
        <v>0</v>
      </c>
      <c r="P21" s="18">
        <f t="shared" si="2"/>
        <v>0</v>
      </c>
      <c r="Q21" s="21">
        <f t="shared" si="3"/>
        <v>0</v>
      </c>
      <c r="R21" s="21">
        <f t="shared" si="4"/>
        <v>241036.99400000001</v>
      </c>
    </row>
    <row r="22" spans="1:18" ht="18.75" customHeight="1" x14ac:dyDescent="0.25">
      <c r="A22" s="11" t="s">
        <v>21</v>
      </c>
      <c r="B22" s="8" t="s">
        <v>8</v>
      </c>
      <c r="C22" s="8" t="s">
        <v>27</v>
      </c>
      <c r="D22" s="9">
        <v>16149.04</v>
      </c>
      <c r="E22" s="9"/>
      <c r="F22" s="9"/>
      <c r="G22" s="9"/>
      <c r="H22" s="9">
        <v>16149.04</v>
      </c>
      <c r="I22" s="9">
        <v>8749.91</v>
      </c>
      <c r="J22" s="9"/>
      <c r="K22" s="9"/>
      <c r="L22" s="9"/>
      <c r="M22" s="9">
        <v>8749.91</v>
      </c>
      <c r="N22" s="16">
        <f t="shared" si="0"/>
        <v>24898.95</v>
      </c>
      <c r="O22" s="16">
        <f t="shared" si="1"/>
        <v>0</v>
      </c>
      <c r="P22" s="16">
        <f t="shared" si="2"/>
        <v>0</v>
      </c>
      <c r="Q22" s="20">
        <f t="shared" si="3"/>
        <v>0</v>
      </c>
      <c r="R22" s="20">
        <f t="shared" si="4"/>
        <v>24898.95</v>
      </c>
    </row>
    <row r="23" spans="1:18" ht="18.75" customHeight="1" x14ac:dyDescent="0.25">
      <c r="A23" s="12" t="s">
        <v>22</v>
      </c>
      <c r="B23" s="13" t="s">
        <v>9</v>
      </c>
      <c r="C23" s="13" t="s">
        <v>28</v>
      </c>
      <c r="D23" s="14">
        <v>339159.57400000002</v>
      </c>
      <c r="E23" s="14">
        <v>435</v>
      </c>
      <c r="F23" s="14">
        <v>2392.8409999999999</v>
      </c>
      <c r="G23" s="14">
        <v>57224.418000000012</v>
      </c>
      <c r="H23" s="14">
        <v>399211.83300000004</v>
      </c>
      <c r="I23" s="14">
        <v>2464922.5279999999</v>
      </c>
      <c r="J23" s="14"/>
      <c r="K23" s="14">
        <v>429.6</v>
      </c>
      <c r="L23" s="14">
        <v>120817.01300000001</v>
      </c>
      <c r="M23" s="14">
        <v>2586169.1409999998</v>
      </c>
      <c r="N23" s="18">
        <f t="shared" si="0"/>
        <v>2804082.102</v>
      </c>
      <c r="O23" s="18">
        <f t="shared" si="1"/>
        <v>435</v>
      </c>
      <c r="P23" s="18">
        <f t="shared" si="2"/>
        <v>2822.4409999999998</v>
      </c>
      <c r="Q23" s="21">
        <f t="shared" si="3"/>
        <v>178041.43100000001</v>
      </c>
      <c r="R23" s="21">
        <f t="shared" si="4"/>
        <v>2985380.9739999999</v>
      </c>
    </row>
    <row r="24" spans="1:18" ht="18.75" customHeight="1" x14ac:dyDescent="0.25">
      <c r="A24" s="11" t="s">
        <v>22</v>
      </c>
      <c r="B24" s="8" t="s">
        <v>5</v>
      </c>
      <c r="C24" s="8" t="s">
        <v>30</v>
      </c>
      <c r="D24" s="9"/>
      <c r="E24" s="9">
        <v>24222.214</v>
      </c>
      <c r="F24" s="9"/>
      <c r="G24" s="9"/>
      <c r="H24" s="9">
        <v>24222.214</v>
      </c>
      <c r="I24" s="9">
        <v>193019.1</v>
      </c>
      <c r="J24" s="9">
        <v>468225.55500000011</v>
      </c>
      <c r="K24" s="9"/>
      <c r="L24" s="9"/>
      <c r="M24" s="9">
        <v>661244.65500000014</v>
      </c>
      <c r="N24" s="16">
        <f t="shared" si="0"/>
        <v>193019.1</v>
      </c>
      <c r="O24" s="16">
        <f t="shared" si="1"/>
        <v>492447.76900000009</v>
      </c>
      <c r="P24" s="16">
        <f t="shared" si="2"/>
        <v>0</v>
      </c>
      <c r="Q24" s="20">
        <f t="shared" si="3"/>
        <v>0</v>
      </c>
      <c r="R24" s="20">
        <f t="shared" si="4"/>
        <v>685466.86900000018</v>
      </c>
    </row>
    <row r="25" spans="1:18" ht="18.75" customHeight="1" x14ac:dyDescent="0.25">
      <c r="A25" s="12" t="s">
        <v>22</v>
      </c>
      <c r="B25" s="13" t="s">
        <v>2</v>
      </c>
      <c r="C25" s="13" t="s">
        <v>27</v>
      </c>
      <c r="D25" s="14">
        <v>388063.533</v>
      </c>
      <c r="E25" s="14">
        <v>621770.89799999981</v>
      </c>
      <c r="F25" s="14"/>
      <c r="G25" s="14">
        <v>303016</v>
      </c>
      <c r="H25" s="14">
        <v>1312850.4309999999</v>
      </c>
      <c r="I25" s="14">
        <v>429831.83399999997</v>
      </c>
      <c r="J25" s="14">
        <v>200944.739</v>
      </c>
      <c r="K25" s="14">
        <v>16</v>
      </c>
      <c r="L25" s="14">
        <v>2408.7089999999998</v>
      </c>
      <c r="M25" s="14">
        <v>633201.28200000001</v>
      </c>
      <c r="N25" s="18">
        <f t="shared" si="0"/>
        <v>817895.36699999997</v>
      </c>
      <c r="O25" s="18">
        <f t="shared" si="1"/>
        <v>822715.63699999987</v>
      </c>
      <c r="P25" s="18">
        <f t="shared" si="2"/>
        <v>16</v>
      </c>
      <c r="Q25" s="21">
        <f t="shared" si="3"/>
        <v>305424.70899999997</v>
      </c>
      <c r="R25" s="21">
        <f t="shared" si="4"/>
        <v>1946051.713</v>
      </c>
    </row>
    <row r="26" spans="1:18" ht="18.75" customHeight="1" x14ac:dyDescent="0.25">
      <c r="A26" s="11" t="s">
        <v>22</v>
      </c>
      <c r="B26" s="8" t="s">
        <v>3</v>
      </c>
      <c r="C26" s="8" t="s">
        <v>29</v>
      </c>
      <c r="D26" s="9"/>
      <c r="E26" s="9">
        <v>276937.87599999999</v>
      </c>
      <c r="F26" s="9"/>
      <c r="G26" s="9">
        <v>4136.049</v>
      </c>
      <c r="H26" s="9">
        <v>281073.92499999999</v>
      </c>
      <c r="I26" s="9">
        <v>148275.32800000001</v>
      </c>
      <c r="J26" s="9">
        <v>359549.70199999999</v>
      </c>
      <c r="K26" s="9">
        <v>320.5</v>
      </c>
      <c r="L26" s="9">
        <v>44017.999000000003</v>
      </c>
      <c r="M26" s="9">
        <v>552163.52899999998</v>
      </c>
      <c r="N26" s="16">
        <f t="shared" si="0"/>
        <v>148275.32800000001</v>
      </c>
      <c r="O26" s="16">
        <f t="shared" si="1"/>
        <v>636487.57799999998</v>
      </c>
      <c r="P26" s="16">
        <f t="shared" si="2"/>
        <v>320.5</v>
      </c>
      <c r="Q26" s="20">
        <f t="shared" si="3"/>
        <v>48154.048000000003</v>
      </c>
      <c r="R26" s="20">
        <f t="shared" si="4"/>
        <v>833237.45399999991</v>
      </c>
    </row>
    <row r="27" spans="1:18" ht="18.75" customHeight="1" x14ac:dyDescent="0.25">
      <c r="A27" s="12" t="s">
        <v>22</v>
      </c>
      <c r="B27" s="13" t="s">
        <v>4</v>
      </c>
      <c r="C27" s="13" t="s">
        <v>29</v>
      </c>
      <c r="D27" s="14">
        <v>1103750.1429999999</v>
      </c>
      <c r="E27" s="14">
        <v>129083.58</v>
      </c>
      <c r="F27" s="14">
        <v>2622.3799999999992</v>
      </c>
      <c r="G27" s="14">
        <v>23183.386999999999</v>
      </c>
      <c r="H27" s="14">
        <v>1258639.49</v>
      </c>
      <c r="I27" s="14">
        <v>422568.31</v>
      </c>
      <c r="J27" s="14">
        <v>1779.1410000000001</v>
      </c>
      <c r="K27" s="14">
        <v>8</v>
      </c>
      <c r="L27" s="14">
        <v>10942.644</v>
      </c>
      <c r="M27" s="14">
        <v>435298.09499999997</v>
      </c>
      <c r="N27" s="18">
        <f t="shared" si="0"/>
        <v>1526318.453</v>
      </c>
      <c r="O27" s="18">
        <f t="shared" si="1"/>
        <v>130862.72100000001</v>
      </c>
      <c r="P27" s="18">
        <f t="shared" si="2"/>
        <v>2630.3799999999992</v>
      </c>
      <c r="Q27" s="21">
        <f t="shared" si="3"/>
        <v>34126.031000000003</v>
      </c>
      <c r="R27" s="21">
        <f t="shared" si="4"/>
        <v>1693937.585</v>
      </c>
    </row>
    <row r="28" spans="1:18" ht="18.75" customHeight="1" x14ac:dyDescent="0.25">
      <c r="A28" s="11" t="s">
        <v>22</v>
      </c>
      <c r="B28" s="8" t="s">
        <v>1</v>
      </c>
      <c r="C28" s="8" t="s">
        <v>29</v>
      </c>
      <c r="D28" s="9">
        <v>26595.974999999999</v>
      </c>
      <c r="E28" s="9">
        <v>0.5</v>
      </c>
      <c r="F28" s="9">
        <v>10641.25800000002</v>
      </c>
      <c r="G28" s="9">
        <v>148.946</v>
      </c>
      <c r="H28" s="9">
        <v>37386.679000000026</v>
      </c>
      <c r="I28" s="9">
        <v>133805.198</v>
      </c>
      <c r="J28" s="9">
        <v>32893.06</v>
      </c>
      <c r="K28" s="9">
        <v>3607.35</v>
      </c>
      <c r="L28" s="9">
        <v>480.51400000000001</v>
      </c>
      <c r="M28" s="9">
        <v>170786.122</v>
      </c>
      <c r="N28" s="16">
        <f t="shared" si="0"/>
        <v>160401.17300000001</v>
      </c>
      <c r="O28" s="16">
        <f t="shared" si="1"/>
        <v>32893.56</v>
      </c>
      <c r="P28" s="16">
        <f t="shared" si="2"/>
        <v>14248.60800000002</v>
      </c>
      <c r="Q28" s="20">
        <f t="shared" si="3"/>
        <v>629.46</v>
      </c>
      <c r="R28" s="20">
        <f t="shared" si="4"/>
        <v>208172.80100000004</v>
      </c>
    </row>
    <row r="29" spans="1:18" ht="18.75" customHeight="1" x14ac:dyDescent="0.25">
      <c r="A29" s="12" t="s">
        <v>22</v>
      </c>
      <c r="B29" s="13" t="s">
        <v>6</v>
      </c>
      <c r="C29" s="13" t="s">
        <v>27</v>
      </c>
      <c r="D29" s="14">
        <v>353634.61</v>
      </c>
      <c r="E29" s="14"/>
      <c r="F29" s="14"/>
      <c r="G29" s="14"/>
      <c r="H29" s="14">
        <v>353634.61</v>
      </c>
      <c r="I29" s="14"/>
      <c r="J29" s="14"/>
      <c r="K29" s="14"/>
      <c r="L29" s="14">
        <v>29.5</v>
      </c>
      <c r="M29" s="14">
        <v>29.5</v>
      </c>
      <c r="N29" s="18">
        <f t="shared" si="0"/>
        <v>353634.61</v>
      </c>
      <c r="O29" s="18">
        <f t="shared" si="1"/>
        <v>0</v>
      </c>
      <c r="P29" s="18">
        <f t="shared" si="2"/>
        <v>0</v>
      </c>
      <c r="Q29" s="21">
        <f t="shared" si="3"/>
        <v>29.5</v>
      </c>
      <c r="R29" s="21">
        <f t="shared" si="4"/>
        <v>353664.11</v>
      </c>
    </row>
    <row r="30" spans="1:18" ht="18.75" customHeight="1" x14ac:dyDescent="0.25">
      <c r="A30" s="11" t="s">
        <v>22</v>
      </c>
      <c r="B30" s="8" t="s">
        <v>10</v>
      </c>
      <c r="C30" s="8" t="s">
        <v>27</v>
      </c>
      <c r="D30" s="9">
        <v>7243.6730000000007</v>
      </c>
      <c r="E30" s="9"/>
      <c r="F30" s="9"/>
      <c r="G30" s="9"/>
      <c r="H30" s="9">
        <v>7243.6730000000007</v>
      </c>
      <c r="I30" s="9"/>
      <c r="J30" s="9"/>
      <c r="K30" s="9"/>
      <c r="L30" s="9"/>
      <c r="M30" s="9"/>
      <c r="N30" s="16">
        <f t="shared" si="0"/>
        <v>7243.6730000000007</v>
      </c>
      <c r="O30" s="16">
        <f t="shared" si="1"/>
        <v>0</v>
      </c>
      <c r="P30" s="16">
        <f t="shared" si="2"/>
        <v>0</v>
      </c>
      <c r="Q30" s="20">
        <f t="shared" si="3"/>
        <v>0</v>
      </c>
      <c r="R30" s="20">
        <f t="shared" si="4"/>
        <v>7243.6730000000007</v>
      </c>
    </row>
    <row r="31" spans="1:18" ht="18.75" customHeight="1" x14ac:dyDescent="0.25">
      <c r="A31" s="12" t="s">
        <v>22</v>
      </c>
      <c r="B31" s="13" t="s">
        <v>8</v>
      </c>
      <c r="C31" s="13" t="s">
        <v>27</v>
      </c>
      <c r="D31" s="14">
        <v>13330.53</v>
      </c>
      <c r="E31" s="14"/>
      <c r="F31" s="14"/>
      <c r="G31" s="14"/>
      <c r="H31" s="14">
        <v>13330.53</v>
      </c>
      <c r="I31" s="14"/>
      <c r="J31" s="14"/>
      <c r="K31" s="14"/>
      <c r="L31" s="14"/>
      <c r="M31" s="14"/>
      <c r="N31" s="18">
        <f t="shared" si="0"/>
        <v>13330.53</v>
      </c>
      <c r="O31" s="18">
        <f t="shared" si="1"/>
        <v>0</v>
      </c>
      <c r="P31" s="18">
        <f t="shared" si="2"/>
        <v>0</v>
      </c>
      <c r="Q31" s="21">
        <f t="shared" si="3"/>
        <v>0</v>
      </c>
      <c r="R31" s="21">
        <f t="shared" si="4"/>
        <v>13330.53</v>
      </c>
    </row>
    <row r="32" spans="1:18" ht="18.75" customHeight="1" x14ac:dyDescent="0.25">
      <c r="A32" s="11" t="s">
        <v>23</v>
      </c>
      <c r="B32" s="8" t="s">
        <v>9</v>
      </c>
      <c r="C32" s="8" t="s">
        <v>28</v>
      </c>
      <c r="D32" s="9">
        <v>78624.740999999995</v>
      </c>
      <c r="E32" s="9"/>
      <c r="F32" s="9">
        <v>7692.1679999999997</v>
      </c>
      <c r="G32" s="9">
        <v>220148.693</v>
      </c>
      <c r="H32" s="9">
        <v>306465.60200000001</v>
      </c>
      <c r="I32" s="9">
        <v>2890405.1579999998</v>
      </c>
      <c r="J32" s="9"/>
      <c r="K32" s="9">
        <v>11190.233</v>
      </c>
      <c r="L32" s="9">
        <v>189038.75200000001</v>
      </c>
      <c r="M32" s="9">
        <v>3090634.1429999997</v>
      </c>
      <c r="N32" s="16">
        <f t="shared" si="0"/>
        <v>2969029.8989999997</v>
      </c>
      <c r="O32" s="16">
        <f t="shared" si="1"/>
        <v>0</v>
      </c>
      <c r="P32" s="16">
        <f t="shared" si="2"/>
        <v>18882.400999999998</v>
      </c>
      <c r="Q32" s="20">
        <f t="shared" si="3"/>
        <v>409187.44500000001</v>
      </c>
      <c r="R32" s="20">
        <f t="shared" si="4"/>
        <v>3397099.7449999996</v>
      </c>
    </row>
    <row r="33" spans="1:18" ht="18.75" customHeight="1" x14ac:dyDescent="0.25">
      <c r="A33" s="12" t="s">
        <v>23</v>
      </c>
      <c r="B33" s="13" t="s">
        <v>2</v>
      </c>
      <c r="C33" s="13" t="s">
        <v>27</v>
      </c>
      <c r="D33" s="14">
        <v>531952.38500000001</v>
      </c>
      <c r="E33" s="14">
        <v>1015175.7290000001</v>
      </c>
      <c r="F33" s="14"/>
      <c r="G33" s="14">
        <v>299256.28700000001</v>
      </c>
      <c r="H33" s="14">
        <v>1846384.4010000001</v>
      </c>
      <c r="I33" s="14">
        <v>568639.95900000003</v>
      </c>
      <c r="J33" s="14">
        <v>164336.39499999999</v>
      </c>
      <c r="K33" s="14"/>
      <c r="L33" s="14">
        <v>2478.6120000000001</v>
      </c>
      <c r="M33" s="14">
        <v>735454.96600000001</v>
      </c>
      <c r="N33" s="18">
        <f t="shared" si="0"/>
        <v>1100592.344</v>
      </c>
      <c r="O33" s="18">
        <f t="shared" si="1"/>
        <v>1179512.1240000001</v>
      </c>
      <c r="P33" s="18">
        <f t="shared" si="2"/>
        <v>0</v>
      </c>
      <c r="Q33" s="21">
        <f t="shared" si="3"/>
        <v>301734.89900000003</v>
      </c>
      <c r="R33" s="21">
        <f t="shared" si="4"/>
        <v>2581839.3670000001</v>
      </c>
    </row>
    <row r="34" spans="1:18" ht="18.75" customHeight="1" x14ac:dyDescent="0.25">
      <c r="A34" s="11" t="s">
        <v>23</v>
      </c>
      <c r="B34" s="8" t="s">
        <v>5</v>
      </c>
      <c r="C34" s="8" t="s">
        <v>30</v>
      </c>
      <c r="D34" s="9">
        <v>787.5</v>
      </c>
      <c r="E34" s="9">
        <v>80602.900000000009</v>
      </c>
      <c r="F34" s="9">
        <v>2712.3130000000001</v>
      </c>
      <c r="G34" s="9">
        <v>5151.3099999999986</v>
      </c>
      <c r="H34" s="9">
        <v>89254.023000000001</v>
      </c>
      <c r="I34" s="9"/>
      <c r="J34" s="9">
        <v>668068.647</v>
      </c>
      <c r="K34" s="9">
        <v>7649.7330000000002</v>
      </c>
      <c r="L34" s="9">
        <v>4.7089999999999996</v>
      </c>
      <c r="M34" s="9">
        <v>675723.08900000004</v>
      </c>
      <c r="N34" s="16">
        <f t="shared" si="0"/>
        <v>787.5</v>
      </c>
      <c r="O34" s="16">
        <f t="shared" si="1"/>
        <v>748671.54700000002</v>
      </c>
      <c r="P34" s="16">
        <f t="shared" si="2"/>
        <v>10362.046</v>
      </c>
      <c r="Q34" s="20">
        <f t="shared" si="3"/>
        <v>5156.0189999999984</v>
      </c>
      <c r="R34" s="20">
        <f t="shared" si="4"/>
        <v>764977.11200000008</v>
      </c>
    </row>
    <row r="35" spans="1:18" ht="18.75" customHeight="1" x14ac:dyDescent="0.25">
      <c r="A35" s="12" t="s">
        <v>23</v>
      </c>
      <c r="B35" s="13" t="s">
        <v>3</v>
      </c>
      <c r="C35" s="13" t="s">
        <v>29</v>
      </c>
      <c r="D35" s="14"/>
      <c r="E35" s="14">
        <v>589227.05499999993</v>
      </c>
      <c r="F35" s="14">
        <v>3692.5800000000008</v>
      </c>
      <c r="G35" s="14">
        <v>22675.135999999999</v>
      </c>
      <c r="H35" s="14">
        <v>615594.77099999995</v>
      </c>
      <c r="I35" s="14">
        <v>92071.527000000002</v>
      </c>
      <c r="J35" s="14">
        <v>282348.38900000002</v>
      </c>
      <c r="K35" s="14">
        <v>2746.2940000000021</v>
      </c>
      <c r="L35" s="14">
        <v>90174.087000000014</v>
      </c>
      <c r="M35" s="14">
        <v>467340.29700000002</v>
      </c>
      <c r="N35" s="18">
        <f t="shared" si="0"/>
        <v>92071.527000000002</v>
      </c>
      <c r="O35" s="18">
        <f t="shared" si="1"/>
        <v>871575.4439999999</v>
      </c>
      <c r="P35" s="18">
        <f t="shared" si="2"/>
        <v>6438.8740000000034</v>
      </c>
      <c r="Q35" s="21">
        <f t="shared" si="3"/>
        <v>112849.22300000001</v>
      </c>
      <c r="R35" s="21">
        <f t="shared" si="4"/>
        <v>1082935.068</v>
      </c>
    </row>
    <row r="36" spans="1:18" ht="18.75" customHeight="1" x14ac:dyDescent="0.25">
      <c r="A36" s="11" t="s">
        <v>23</v>
      </c>
      <c r="B36" s="8" t="s">
        <v>4</v>
      </c>
      <c r="C36" s="8" t="s">
        <v>29</v>
      </c>
      <c r="D36" s="9">
        <v>1458920.6839999999</v>
      </c>
      <c r="E36" s="9">
        <v>155175.44899999999</v>
      </c>
      <c r="F36" s="9">
        <v>2512.6100000000092</v>
      </c>
      <c r="G36" s="9">
        <v>29118.743999999999</v>
      </c>
      <c r="H36" s="9">
        <v>1645727.487</v>
      </c>
      <c r="I36" s="9">
        <v>206705</v>
      </c>
      <c r="J36" s="9">
        <v>1276.394</v>
      </c>
      <c r="K36" s="9">
        <v>456.16999999999979</v>
      </c>
      <c r="L36" s="9">
        <v>13678.739</v>
      </c>
      <c r="M36" s="9">
        <v>222116.30300000001</v>
      </c>
      <c r="N36" s="16">
        <f t="shared" si="0"/>
        <v>1665625.6839999999</v>
      </c>
      <c r="O36" s="16">
        <f t="shared" si="1"/>
        <v>156451.84299999999</v>
      </c>
      <c r="P36" s="16">
        <f t="shared" si="2"/>
        <v>2968.7800000000088</v>
      </c>
      <c r="Q36" s="20">
        <f t="shared" si="3"/>
        <v>42797.483</v>
      </c>
      <c r="R36" s="20">
        <f t="shared" si="4"/>
        <v>1867843.79</v>
      </c>
    </row>
    <row r="37" spans="1:18" ht="18.75" customHeight="1" x14ac:dyDescent="0.25">
      <c r="A37" s="12" t="s">
        <v>23</v>
      </c>
      <c r="B37" s="13" t="s">
        <v>1</v>
      </c>
      <c r="C37" s="13" t="s">
        <v>29</v>
      </c>
      <c r="D37" s="14">
        <v>5.72</v>
      </c>
      <c r="E37" s="14">
        <v>77290.581999999995</v>
      </c>
      <c r="F37" s="14">
        <v>27014.729999999941</v>
      </c>
      <c r="G37" s="14">
        <v>7049.8770000000004</v>
      </c>
      <c r="H37" s="14">
        <v>111360.90899999993</v>
      </c>
      <c r="I37" s="14">
        <v>32551.759999999998</v>
      </c>
      <c r="J37" s="14">
        <v>23416.165000000001</v>
      </c>
      <c r="K37" s="14">
        <v>3236.0080000000012</v>
      </c>
      <c r="L37" s="14">
        <v>7554.8289999999997</v>
      </c>
      <c r="M37" s="14">
        <v>66758.762000000002</v>
      </c>
      <c r="N37" s="18">
        <f t="shared" si="0"/>
        <v>32557.48</v>
      </c>
      <c r="O37" s="18">
        <f t="shared" si="1"/>
        <v>100706.747</v>
      </c>
      <c r="P37" s="18">
        <f t="shared" si="2"/>
        <v>30250.737999999943</v>
      </c>
      <c r="Q37" s="21">
        <f t="shared" si="3"/>
        <v>14604.706</v>
      </c>
      <c r="R37" s="21">
        <f t="shared" si="4"/>
        <v>178119.67099999991</v>
      </c>
    </row>
    <row r="38" spans="1:18" ht="18.75" customHeight="1" x14ac:dyDescent="0.25">
      <c r="A38" s="11" t="s">
        <v>23</v>
      </c>
      <c r="B38" s="8" t="s">
        <v>10</v>
      </c>
      <c r="C38" s="8" t="s">
        <v>27</v>
      </c>
      <c r="D38" s="9">
        <v>9022.7199999999993</v>
      </c>
      <c r="E38" s="9"/>
      <c r="F38" s="9"/>
      <c r="G38" s="9"/>
      <c r="H38" s="9">
        <v>9022.7199999999993</v>
      </c>
      <c r="I38" s="9">
        <v>44225.615000000013</v>
      </c>
      <c r="J38" s="9"/>
      <c r="K38" s="9"/>
      <c r="L38" s="9"/>
      <c r="M38" s="9">
        <v>44225.615000000013</v>
      </c>
      <c r="N38" s="16">
        <f t="shared" ref="N38:N69" si="5">D38+I38</f>
        <v>53248.335000000014</v>
      </c>
      <c r="O38" s="16">
        <f t="shared" ref="O38:O69" si="6">E38+J38</f>
        <v>0</v>
      </c>
      <c r="P38" s="16">
        <f t="shared" ref="P38:P69" si="7">F38+K38</f>
        <v>0</v>
      </c>
      <c r="Q38" s="20">
        <f t="shared" ref="Q38:Q69" si="8">G38+L38</f>
        <v>0</v>
      </c>
      <c r="R38" s="20">
        <f t="shared" ref="R38:R69" si="9">H38+M38</f>
        <v>53248.335000000014</v>
      </c>
    </row>
    <row r="39" spans="1:18" ht="18.75" customHeight="1" x14ac:dyDescent="0.25">
      <c r="A39" s="12" t="s">
        <v>23</v>
      </c>
      <c r="B39" s="13" t="s">
        <v>8</v>
      </c>
      <c r="C39" s="13" t="s">
        <v>27</v>
      </c>
      <c r="D39" s="14">
        <v>14965.36</v>
      </c>
      <c r="E39" s="14"/>
      <c r="F39" s="14"/>
      <c r="G39" s="14"/>
      <c r="H39" s="14">
        <v>14965.36</v>
      </c>
      <c r="I39" s="14">
        <v>3584.66</v>
      </c>
      <c r="J39" s="14"/>
      <c r="K39" s="14"/>
      <c r="L39" s="14"/>
      <c r="M39" s="14">
        <v>3584.66</v>
      </c>
      <c r="N39" s="18">
        <f t="shared" si="5"/>
        <v>18550.02</v>
      </c>
      <c r="O39" s="18">
        <f t="shared" si="6"/>
        <v>0</v>
      </c>
      <c r="P39" s="18">
        <f t="shared" si="7"/>
        <v>0</v>
      </c>
      <c r="Q39" s="21">
        <f t="shared" si="8"/>
        <v>0</v>
      </c>
      <c r="R39" s="21">
        <f t="shared" si="9"/>
        <v>18550.02</v>
      </c>
    </row>
    <row r="40" spans="1:18" ht="18.75" customHeight="1" x14ac:dyDescent="0.25">
      <c r="A40" s="11" t="s">
        <v>23</v>
      </c>
      <c r="B40" s="8" t="s">
        <v>6</v>
      </c>
      <c r="C40" s="8" t="s">
        <v>27</v>
      </c>
      <c r="D40" s="9">
        <v>295326.55800000002</v>
      </c>
      <c r="E40" s="9"/>
      <c r="F40" s="9"/>
      <c r="G40" s="9"/>
      <c r="H40" s="9">
        <v>295326.55800000002</v>
      </c>
      <c r="I40" s="9"/>
      <c r="J40" s="9"/>
      <c r="K40" s="9"/>
      <c r="L40" s="9">
        <v>1</v>
      </c>
      <c r="M40" s="9">
        <v>1</v>
      </c>
      <c r="N40" s="16">
        <f t="shared" si="5"/>
        <v>295326.55800000002</v>
      </c>
      <c r="O40" s="16">
        <f t="shared" si="6"/>
        <v>0</v>
      </c>
      <c r="P40" s="16">
        <f t="shared" si="7"/>
        <v>0</v>
      </c>
      <c r="Q40" s="20">
        <f t="shared" si="8"/>
        <v>1</v>
      </c>
      <c r="R40" s="20">
        <f t="shared" si="9"/>
        <v>295327.55800000002</v>
      </c>
    </row>
    <row r="41" spans="1:18" ht="18.75" customHeight="1" x14ac:dyDescent="0.25">
      <c r="A41" s="12" t="s">
        <v>24</v>
      </c>
      <c r="B41" s="13" t="s">
        <v>9</v>
      </c>
      <c r="C41" s="13" t="s">
        <v>28</v>
      </c>
      <c r="D41" s="14">
        <v>17744.300999999999</v>
      </c>
      <c r="E41" s="14">
        <v>335587.467</v>
      </c>
      <c r="F41" s="14">
        <v>20164.905999999999</v>
      </c>
      <c r="G41" s="14">
        <v>230839.28400000001</v>
      </c>
      <c r="H41" s="14">
        <v>604335.95799999998</v>
      </c>
      <c r="I41" s="14">
        <v>2668883.773</v>
      </c>
      <c r="J41" s="14">
        <v>13668.587</v>
      </c>
      <c r="K41" s="14">
        <v>68050.457000000009</v>
      </c>
      <c r="L41" s="14">
        <v>410070.92800000001</v>
      </c>
      <c r="M41" s="14">
        <v>3160673.7449999996</v>
      </c>
      <c r="N41" s="18">
        <f t="shared" si="5"/>
        <v>2686628.074</v>
      </c>
      <c r="O41" s="18">
        <f t="shared" si="6"/>
        <v>349256.054</v>
      </c>
      <c r="P41" s="18">
        <f t="shared" si="7"/>
        <v>88215.363000000012</v>
      </c>
      <c r="Q41" s="21">
        <f t="shared" si="8"/>
        <v>640910.21200000006</v>
      </c>
      <c r="R41" s="21">
        <f t="shared" si="9"/>
        <v>3765009.7029999997</v>
      </c>
    </row>
    <row r="42" spans="1:18" ht="18.75" customHeight="1" x14ac:dyDescent="0.25">
      <c r="A42" s="11" t="s">
        <v>24</v>
      </c>
      <c r="B42" s="8" t="s">
        <v>2</v>
      </c>
      <c r="C42" s="8" t="s">
        <v>27</v>
      </c>
      <c r="D42" s="9">
        <v>666579.67999999993</v>
      </c>
      <c r="E42" s="9">
        <v>1069906.578</v>
      </c>
      <c r="F42" s="9"/>
      <c r="G42" s="9">
        <v>249429.28200000001</v>
      </c>
      <c r="H42" s="9">
        <v>1985915.54</v>
      </c>
      <c r="I42" s="9">
        <v>656298.41099999996</v>
      </c>
      <c r="J42" s="9">
        <v>247133.761</v>
      </c>
      <c r="K42" s="9"/>
      <c r="L42" s="9">
        <v>2814.1570000000002</v>
      </c>
      <c r="M42" s="9">
        <v>906246.32900000003</v>
      </c>
      <c r="N42" s="16">
        <f t="shared" si="5"/>
        <v>1322878.091</v>
      </c>
      <c r="O42" s="16">
        <f t="shared" si="6"/>
        <v>1317040.3389999999</v>
      </c>
      <c r="P42" s="16">
        <f t="shared" si="7"/>
        <v>0</v>
      </c>
      <c r="Q42" s="20">
        <f t="shared" si="8"/>
        <v>252243.43900000001</v>
      </c>
      <c r="R42" s="20">
        <f t="shared" si="9"/>
        <v>2892161.8689999999</v>
      </c>
    </row>
    <row r="43" spans="1:18" ht="18.75" customHeight="1" x14ac:dyDescent="0.25">
      <c r="A43" s="12" t="s">
        <v>24</v>
      </c>
      <c r="B43" s="13" t="s">
        <v>3</v>
      </c>
      <c r="C43" s="13" t="s">
        <v>29</v>
      </c>
      <c r="D43" s="14">
        <v>1500</v>
      </c>
      <c r="E43" s="14">
        <v>484493.06099999999</v>
      </c>
      <c r="F43" s="14">
        <v>501.63000000000022</v>
      </c>
      <c r="G43" s="14">
        <v>2831.51</v>
      </c>
      <c r="H43" s="14">
        <v>489326.201</v>
      </c>
      <c r="I43" s="14">
        <v>2401.7800000000002</v>
      </c>
      <c r="J43" s="14">
        <v>318805.84499999997</v>
      </c>
      <c r="K43" s="14">
        <v>376.58999999999958</v>
      </c>
      <c r="L43" s="14">
        <v>120062.4200000001</v>
      </c>
      <c r="M43" s="14">
        <v>441646.63500000013</v>
      </c>
      <c r="N43" s="18">
        <f t="shared" si="5"/>
        <v>3901.78</v>
      </c>
      <c r="O43" s="18">
        <f t="shared" si="6"/>
        <v>803298.90599999996</v>
      </c>
      <c r="P43" s="18">
        <f t="shared" si="7"/>
        <v>878.2199999999998</v>
      </c>
      <c r="Q43" s="21">
        <f t="shared" si="8"/>
        <v>122893.93000000009</v>
      </c>
      <c r="R43" s="21">
        <f t="shared" si="9"/>
        <v>930972.83600000013</v>
      </c>
    </row>
    <row r="44" spans="1:18" ht="18.75" customHeight="1" x14ac:dyDescent="0.25">
      <c r="A44" s="11" t="s">
        <v>24</v>
      </c>
      <c r="B44" s="8" t="s">
        <v>5</v>
      </c>
      <c r="C44" s="8" t="s">
        <v>30</v>
      </c>
      <c r="D44" s="9"/>
      <c r="E44" s="9">
        <v>114296.943</v>
      </c>
      <c r="F44" s="9"/>
      <c r="G44" s="9"/>
      <c r="H44" s="9">
        <v>114296.943</v>
      </c>
      <c r="I44" s="9">
        <v>1197.6690000000001</v>
      </c>
      <c r="J44" s="9">
        <v>398649.20899999997</v>
      </c>
      <c r="K44" s="9">
        <v>121.68</v>
      </c>
      <c r="L44" s="9"/>
      <c r="M44" s="9">
        <v>399968.55799999996</v>
      </c>
      <c r="N44" s="16">
        <f t="shared" si="5"/>
        <v>1197.6690000000001</v>
      </c>
      <c r="O44" s="16">
        <f t="shared" si="6"/>
        <v>512946.152</v>
      </c>
      <c r="P44" s="16">
        <f t="shared" si="7"/>
        <v>121.68</v>
      </c>
      <c r="Q44" s="20">
        <f t="shared" si="8"/>
        <v>0</v>
      </c>
      <c r="R44" s="20">
        <f t="shared" si="9"/>
        <v>514265.50099999993</v>
      </c>
    </row>
    <row r="45" spans="1:18" ht="18.75" customHeight="1" x14ac:dyDescent="0.25">
      <c r="A45" s="12" t="s">
        <v>24</v>
      </c>
      <c r="B45" s="13" t="s">
        <v>1</v>
      </c>
      <c r="C45" s="13" t="s">
        <v>29</v>
      </c>
      <c r="D45" s="14">
        <v>14.52</v>
      </c>
      <c r="E45" s="14">
        <v>243632.07</v>
      </c>
      <c r="F45" s="14">
        <v>9260.470000000043</v>
      </c>
      <c r="G45" s="14">
        <v>1210.47</v>
      </c>
      <c r="H45" s="14">
        <v>254117.53000000003</v>
      </c>
      <c r="I45" s="14">
        <v>61560.92</v>
      </c>
      <c r="J45" s="14">
        <v>17593.150000000001</v>
      </c>
      <c r="K45" s="14">
        <v>19304.77</v>
      </c>
      <c r="L45" s="14">
        <v>10645.83</v>
      </c>
      <c r="M45" s="14">
        <v>109104.67000000001</v>
      </c>
      <c r="N45" s="18">
        <f t="shared" si="5"/>
        <v>61575.439999999995</v>
      </c>
      <c r="O45" s="18">
        <f t="shared" si="6"/>
        <v>261225.22</v>
      </c>
      <c r="P45" s="18">
        <f t="shared" si="7"/>
        <v>28565.240000000042</v>
      </c>
      <c r="Q45" s="21">
        <f t="shared" si="8"/>
        <v>11856.3</v>
      </c>
      <c r="R45" s="21">
        <f t="shared" si="9"/>
        <v>363222.20000000007</v>
      </c>
    </row>
    <row r="46" spans="1:18" ht="18.75" customHeight="1" x14ac:dyDescent="0.25">
      <c r="A46" s="11" t="s">
        <v>24</v>
      </c>
      <c r="B46" s="8" t="s">
        <v>4</v>
      </c>
      <c r="C46" s="8" t="s">
        <v>29</v>
      </c>
      <c r="D46" s="9">
        <v>947591.90999999992</v>
      </c>
      <c r="E46" s="9">
        <v>179735.44</v>
      </c>
      <c r="F46" s="9">
        <v>662.5899999999998</v>
      </c>
      <c r="G46" s="9">
        <v>22567.030999999992</v>
      </c>
      <c r="H46" s="9">
        <v>1150556.9709999999</v>
      </c>
      <c r="I46" s="9"/>
      <c r="J46" s="9">
        <v>1725.59</v>
      </c>
      <c r="K46" s="9">
        <v>4959.1000000000004</v>
      </c>
      <c r="L46" s="9">
        <v>31234.600999999999</v>
      </c>
      <c r="M46" s="9">
        <v>37919.290999999997</v>
      </c>
      <c r="N46" s="16">
        <f t="shared" si="5"/>
        <v>947591.90999999992</v>
      </c>
      <c r="O46" s="16">
        <f t="shared" si="6"/>
        <v>181461.03</v>
      </c>
      <c r="P46" s="16">
        <f t="shared" si="7"/>
        <v>5621.6900000000005</v>
      </c>
      <c r="Q46" s="20">
        <f t="shared" si="8"/>
        <v>53801.631999999991</v>
      </c>
      <c r="R46" s="20">
        <f t="shared" si="9"/>
        <v>1188476.2619999999</v>
      </c>
    </row>
    <row r="47" spans="1:18" ht="18.75" customHeight="1" x14ac:dyDescent="0.25">
      <c r="A47" s="12" t="s">
        <v>24</v>
      </c>
      <c r="B47" s="13" t="s">
        <v>8</v>
      </c>
      <c r="C47" s="13" t="s">
        <v>27</v>
      </c>
      <c r="D47" s="14">
        <v>12810.85</v>
      </c>
      <c r="E47" s="14"/>
      <c r="F47" s="14"/>
      <c r="G47" s="14"/>
      <c r="H47" s="14">
        <v>12810.85</v>
      </c>
      <c r="I47" s="14">
        <v>32119.899999999991</v>
      </c>
      <c r="J47" s="14"/>
      <c r="K47" s="14"/>
      <c r="L47" s="14"/>
      <c r="M47" s="14">
        <v>32119.899999999991</v>
      </c>
      <c r="N47" s="18">
        <f t="shared" si="5"/>
        <v>44930.749999999993</v>
      </c>
      <c r="O47" s="18">
        <f t="shared" si="6"/>
        <v>0</v>
      </c>
      <c r="P47" s="18">
        <f t="shared" si="7"/>
        <v>0</v>
      </c>
      <c r="Q47" s="21">
        <f t="shared" si="8"/>
        <v>0</v>
      </c>
      <c r="R47" s="21">
        <f t="shared" si="9"/>
        <v>44930.749999999993</v>
      </c>
    </row>
    <row r="48" spans="1:18" ht="18.75" customHeight="1" x14ac:dyDescent="0.25">
      <c r="A48" s="11" t="s">
        <v>24</v>
      </c>
      <c r="B48" s="8" t="s">
        <v>10</v>
      </c>
      <c r="C48" s="8" t="s">
        <v>27</v>
      </c>
      <c r="D48" s="9">
        <v>2380.06</v>
      </c>
      <c r="E48" s="9"/>
      <c r="F48" s="9"/>
      <c r="G48" s="9"/>
      <c r="H48" s="9">
        <v>2380.06</v>
      </c>
      <c r="I48" s="9"/>
      <c r="J48" s="9"/>
      <c r="K48" s="9"/>
      <c r="L48" s="9"/>
      <c r="M48" s="9"/>
      <c r="N48" s="16">
        <f t="shared" si="5"/>
        <v>2380.06</v>
      </c>
      <c r="O48" s="16">
        <f t="shared" si="6"/>
        <v>0</v>
      </c>
      <c r="P48" s="16">
        <f t="shared" si="7"/>
        <v>0</v>
      </c>
      <c r="Q48" s="20">
        <f t="shared" si="8"/>
        <v>0</v>
      </c>
      <c r="R48" s="20">
        <f t="shared" si="9"/>
        <v>2380.06</v>
      </c>
    </row>
    <row r="49" spans="1:18" ht="18.75" customHeight="1" x14ac:dyDescent="0.25">
      <c r="A49" s="12" t="s">
        <v>24</v>
      </c>
      <c r="B49" s="13" t="s">
        <v>6</v>
      </c>
      <c r="C49" s="13" t="s">
        <v>27</v>
      </c>
      <c r="D49" s="14">
        <v>292930.35999999993</v>
      </c>
      <c r="E49" s="14"/>
      <c r="F49" s="14"/>
      <c r="G49" s="14">
        <v>205.2</v>
      </c>
      <c r="H49" s="14">
        <v>293135.55999999994</v>
      </c>
      <c r="I49" s="14"/>
      <c r="J49" s="14"/>
      <c r="K49" s="14"/>
      <c r="L49" s="14"/>
      <c r="M49" s="14"/>
      <c r="N49" s="18">
        <f t="shared" si="5"/>
        <v>292930.35999999993</v>
      </c>
      <c r="O49" s="18">
        <f t="shared" si="6"/>
        <v>0</v>
      </c>
      <c r="P49" s="18">
        <f t="shared" si="7"/>
        <v>0</v>
      </c>
      <c r="Q49" s="21">
        <f t="shared" si="8"/>
        <v>205.2</v>
      </c>
      <c r="R49" s="21">
        <f t="shared" si="9"/>
        <v>293135.55999999994</v>
      </c>
    </row>
    <row r="50" spans="1:18" ht="18.75" customHeight="1" x14ac:dyDescent="0.25">
      <c r="A50" s="11" t="s">
        <v>25</v>
      </c>
      <c r="B50" s="8" t="s">
        <v>9</v>
      </c>
      <c r="C50" s="8" t="s">
        <v>28</v>
      </c>
      <c r="D50" s="9">
        <v>30054.77</v>
      </c>
      <c r="E50" s="9"/>
      <c r="F50" s="9">
        <v>2802.107</v>
      </c>
      <c r="G50" s="9">
        <v>76918.861000000004</v>
      </c>
      <c r="H50" s="9">
        <v>109775.73800000001</v>
      </c>
      <c r="I50" s="9">
        <v>2080668.946</v>
      </c>
      <c r="J50" s="9"/>
      <c r="K50" s="9">
        <v>14339.171</v>
      </c>
      <c r="L50" s="9">
        <v>227658.78</v>
      </c>
      <c r="M50" s="9">
        <v>2322666.8969999999</v>
      </c>
      <c r="N50" s="16">
        <f t="shared" si="5"/>
        <v>2110723.716</v>
      </c>
      <c r="O50" s="16">
        <f t="shared" si="6"/>
        <v>0</v>
      </c>
      <c r="P50" s="16">
        <f t="shared" si="7"/>
        <v>17141.277999999998</v>
      </c>
      <c r="Q50" s="20">
        <f t="shared" si="8"/>
        <v>304577.641</v>
      </c>
      <c r="R50" s="20">
        <f t="shared" si="9"/>
        <v>2432442.6349999998</v>
      </c>
    </row>
    <row r="51" spans="1:18" ht="18.75" customHeight="1" x14ac:dyDescent="0.25">
      <c r="A51" s="12" t="s">
        <v>25</v>
      </c>
      <c r="B51" s="13" t="s">
        <v>2</v>
      </c>
      <c r="C51" s="13" t="s">
        <v>27</v>
      </c>
      <c r="D51" s="14">
        <v>524558.11899999995</v>
      </c>
      <c r="E51" s="14">
        <v>948893.17000000016</v>
      </c>
      <c r="F51" s="14"/>
      <c r="G51" s="14">
        <v>715815.19099999988</v>
      </c>
      <c r="H51" s="14">
        <v>2189266.48</v>
      </c>
      <c r="I51" s="14">
        <v>265169.44799999997</v>
      </c>
      <c r="J51" s="14">
        <v>99475.383999999991</v>
      </c>
      <c r="K51" s="14"/>
      <c r="L51" s="14"/>
      <c r="M51" s="14">
        <v>364644.83199999994</v>
      </c>
      <c r="N51" s="18">
        <f t="shared" si="5"/>
        <v>789727.56699999992</v>
      </c>
      <c r="O51" s="18">
        <f t="shared" si="6"/>
        <v>1048368.5540000001</v>
      </c>
      <c r="P51" s="18">
        <f t="shared" si="7"/>
        <v>0</v>
      </c>
      <c r="Q51" s="21">
        <f t="shared" si="8"/>
        <v>715815.19099999988</v>
      </c>
      <c r="R51" s="21">
        <f t="shared" si="9"/>
        <v>2553911.3119999999</v>
      </c>
    </row>
    <row r="52" spans="1:18" ht="18.75" customHeight="1" x14ac:dyDescent="0.25">
      <c r="A52" s="11" t="s">
        <v>25</v>
      </c>
      <c r="B52" s="8" t="s">
        <v>3</v>
      </c>
      <c r="C52" s="8" t="s">
        <v>29</v>
      </c>
      <c r="D52" s="9"/>
      <c r="E52" s="9">
        <v>603462.91200000013</v>
      </c>
      <c r="F52" s="9">
        <v>198.2</v>
      </c>
      <c r="G52" s="9">
        <v>1351.413</v>
      </c>
      <c r="H52" s="9">
        <v>605012.52500000002</v>
      </c>
      <c r="I52" s="9">
        <v>15723.32</v>
      </c>
      <c r="J52" s="9">
        <v>258798.38200000001</v>
      </c>
      <c r="K52" s="9">
        <v>92.5</v>
      </c>
      <c r="L52" s="9">
        <v>16739.12899999999</v>
      </c>
      <c r="M52" s="9">
        <v>291353.33100000001</v>
      </c>
      <c r="N52" s="16">
        <f t="shared" si="5"/>
        <v>15723.32</v>
      </c>
      <c r="O52" s="16">
        <f t="shared" si="6"/>
        <v>862261.29400000011</v>
      </c>
      <c r="P52" s="16">
        <f t="shared" si="7"/>
        <v>290.7</v>
      </c>
      <c r="Q52" s="20">
        <f t="shared" si="8"/>
        <v>18090.54199999999</v>
      </c>
      <c r="R52" s="20">
        <f t="shared" si="9"/>
        <v>896365.85600000003</v>
      </c>
    </row>
    <row r="53" spans="1:18" ht="18.75" customHeight="1" x14ac:dyDescent="0.25">
      <c r="A53" s="12" t="s">
        <v>25</v>
      </c>
      <c r="B53" s="13" t="s">
        <v>5</v>
      </c>
      <c r="C53" s="13" t="s">
        <v>30</v>
      </c>
      <c r="D53" s="14"/>
      <c r="E53" s="14">
        <v>4257.2550000000001</v>
      </c>
      <c r="F53" s="14"/>
      <c r="G53" s="14"/>
      <c r="H53" s="14">
        <v>4257.2550000000001</v>
      </c>
      <c r="I53" s="14">
        <v>28789.5</v>
      </c>
      <c r="J53" s="14">
        <v>248763.35</v>
      </c>
      <c r="K53" s="14"/>
      <c r="L53" s="14"/>
      <c r="M53" s="14">
        <v>277552.84999999998</v>
      </c>
      <c r="N53" s="18">
        <f t="shared" si="5"/>
        <v>28789.5</v>
      </c>
      <c r="O53" s="18">
        <f t="shared" si="6"/>
        <v>253020.60500000001</v>
      </c>
      <c r="P53" s="18">
        <f t="shared" si="7"/>
        <v>0</v>
      </c>
      <c r="Q53" s="21">
        <f t="shared" si="8"/>
        <v>0</v>
      </c>
      <c r="R53" s="21">
        <f t="shared" si="9"/>
        <v>281810.10499999998</v>
      </c>
    </row>
    <row r="54" spans="1:18" ht="18.75" customHeight="1" x14ac:dyDescent="0.25">
      <c r="A54" s="11" t="s">
        <v>25</v>
      </c>
      <c r="B54" s="8" t="s">
        <v>1</v>
      </c>
      <c r="C54" s="8" t="s">
        <v>29</v>
      </c>
      <c r="D54" s="9">
        <v>23.62</v>
      </c>
      <c r="E54" s="9">
        <v>296112.09000000003</v>
      </c>
      <c r="F54" s="9">
        <v>25162.159999999789</v>
      </c>
      <c r="G54" s="9">
        <v>2521.25</v>
      </c>
      <c r="H54" s="9">
        <v>323819.11999999982</v>
      </c>
      <c r="I54" s="9">
        <v>41501.08</v>
      </c>
      <c r="J54" s="9">
        <v>35311.421999999999</v>
      </c>
      <c r="K54" s="9">
        <v>53091.793999999252</v>
      </c>
      <c r="L54" s="9">
        <v>9373</v>
      </c>
      <c r="M54" s="9">
        <v>139277.29599999927</v>
      </c>
      <c r="N54" s="16">
        <f t="shared" si="5"/>
        <v>41524.700000000004</v>
      </c>
      <c r="O54" s="16">
        <f t="shared" si="6"/>
        <v>331423.51200000005</v>
      </c>
      <c r="P54" s="16">
        <f t="shared" si="7"/>
        <v>78253.953999999037</v>
      </c>
      <c r="Q54" s="20">
        <f t="shared" si="8"/>
        <v>11894.25</v>
      </c>
      <c r="R54" s="20">
        <f t="shared" si="9"/>
        <v>463096.4159999991</v>
      </c>
    </row>
    <row r="55" spans="1:18" ht="18.75" customHeight="1" x14ac:dyDescent="0.25">
      <c r="A55" s="12" t="s">
        <v>25</v>
      </c>
      <c r="B55" s="13" t="s">
        <v>8</v>
      </c>
      <c r="C55" s="13" t="s">
        <v>27</v>
      </c>
      <c r="D55" s="14">
        <v>7374.38</v>
      </c>
      <c r="E55" s="14"/>
      <c r="F55" s="14"/>
      <c r="G55" s="14"/>
      <c r="H55" s="14">
        <v>7374.38</v>
      </c>
      <c r="I55" s="14">
        <v>41858.275999999998</v>
      </c>
      <c r="J55" s="14"/>
      <c r="K55" s="14"/>
      <c r="L55" s="14"/>
      <c r="M55" s="14">
        <v>41858.275999999998</v>
      </c>
      <c r="N55" s="18">
        <f t="shared" si="5"/>
        <v>49232.655999999995</v>
      </c>
      <c r="O55" s="18">
        <f t="shared" si="6"/>
        <v>0</v>
      </c>
      <c r="P55" s="18">
        <f t="shared" si="7"/>
        <v>0</v>
      </c>
      <c r="Q55" s="21">
        <f t="shared" si="8"/>
        <v>0</v>
      </c>
      <c r="R55" s="21">
        <f t="shared" si="9"/>
        <v>49232.655999999995</v>
      </c>
    </row>
    <row r="56" spans="1:18" ht="18.75" customHeight="1" x14ac:dyDescent="0.25">
      <c r="A56" s="11" t="s">
        <v>25</v>
      </c>
      <c r="B56" s="8" t="s">
        <v>4</v>
      </c>
      <c r="C56" s="8" t="s">
        <v>29</v>
      </c>
      <c r="D56" s="9">
        <v>1989772.9680000001</v>
      </c>
      <c r="E56" s="9">
        <v>157905.875</v>
      </c>
      <c r="F56" s="9">
        <v>71.3</v>
      </c>
      <c r="G56" s="9">
        <v>22410.32</v>
      </c>
      <c r="H56" s="9">
        <v>2170160.463</v>
      </c>
      <c r="I56" s="9"/>
      <c r="J56" s="9">
        <v>1993.2929999999999</v>
      </c>
      <c r="K56" s="9">
        <v>732.9100000000002</v>
      </c>
      <c r="L56" s="9">
        <v>24482.1</v>
      </c>
      <c r="M56" s="9">
        <v>27208.303</v>
      </c>
      <c r="N56" s="16">
        <f t="shared" si="5"/>
        <v>1989772.9680000001</v>
      </c>
      <c r="O56" s="16">
        <f t="shared" si="6"/>
        <v>159899.16800000001</v>
      </c>
      <c r="P56" s="16">
        <f t="shared" si="7"/>
        <v>804.21000000000015</v>
      </c>
      <c r="Q56" s="20">
        <f t="shared" si="8"/>
        <v>46892.42</v>
      </c>
      <c r="R56" s="20">
        <f t="shared" si="9"/>
        <v>2197368.7659999998</v>
      </c>
    </row>
    <row r="57" spans="1:18" ht="18.75" customHeight="1" x14ac:dyDescent="0.25">
      <c r="A57" s="12" t="s">
        <v>25</v>
      </c>
      <c r="B57" s="13" t="s">
        <v>6</v>
      </c>
      <c r="C57" s="13" t="s">
        <v>27</v>
      </c>
      <c r="D57" s="14">
        <v>151092.55300000001</v>
      </c>
      <c r="E57" s="14"/>
      <c r="F57" s="14"/>
      <c r="G57" s="14"/>
      <c r="H57" s="14">
        <v>151092.55300000001</v>
      </c>
      <c r="I57" s="14"/>
      <c r="J57" s="14"/>
      <c r="K57" s="14"/>
      <c r="L57" s="14">
        <v>1718.2059999999999</v>
      </c>
      <c r="M57" s="14">
        <v>1718.2059999999999</v>
      </c>
      <c r="N57" s="18">
        <f t="shared" si="5"/>
        <v>151092.55300000001</v>
      </c>
      <c r="O57" s="18">
        <f t="shared" si="6"/>
        <v>0</v>
      </c>
      <c r="P57" s="18">
        <f t="shared" si="7"/>
        <v>0</v>
      </c>
      <c r="Q57" s="21">
        <f t="shared" si="8"/>
        <v>1718.2059999999999</v>
      </c>
      <c r="R57" s="21">
        <f t="shared" si="9"/>
        <v>152810.75900000002</v>
      </c>
    </row>
    <row r="58" spans="1:18" ht="18.75" customHeight="1" x14ac:dyDescent="0.25">
      <c r="A58" s="11" t="s">
        <v>26</v>
      </c>
      <c r="B58" s="8" t="s">
        <v>9</v>
      </c>
      <c r="C58" s="8" t="s">
        <v>28</v>
      </c>
      <c r="D58" s="9">
        <v>152691.568</v>
      </c>
      <c r="E58" s="9"/>
      <c r="F58" s="9">
        <v>1768.404</v>
      </c>
      <c r="G58" s="9">
        <v>57921.807000000001</v>
      </c>
      <c r="H58" s="9">
        <v>212381.77900000001</v>
      </c>
      <c r="I58" s="9">
        <v>2055254.16</v>
      </c>
      <c r="J58" s="9"/>
      <c r="K58" s="9">
        <v>4201.1869999999999</v>
      </c>
      <c r="L58" s="9">
        <v>175785.93599999999</v>
      </c>
      <c r="M58" s="9">
        <v>2235241.2829999998</v>
      </c>
      <c r="N58" s="16">
        <f t="shared" si="5"/>
        <v>2207945.7280000001</v>
      </c>
      <c r="O58" s="16">
        <f t="shared" si="6"/>
        <v>0</v>
      </c>
      <c r="P58" s="16">
        <f t="shared" si="7"/>
        <v>5969.5910000000003</v>
      </c>
      <c r="Q58" s="20">
        <f t="shared" si="8"/>
        <v>233707.74299999999</v>
      </c>
      <c r="R58" s="20">
        <f t="shared" si="9"/>
        <v>2447623.0619999999</v>
      </c>
    </row>
    <row r="59" spans="1:18" ht="18.75" customHeight="1" x14ac:dyDescent="0.25">
      <c r="A59" s="12" t="s">
        <v>26</v>
      </c>
      <c r="B59" s="13" t="s">
        <v>2</v>
      </c>
      <c r="C59" s="13" t="s">
        <v>27</v>
      </c>
      <c r="D59" s="14">
        <v>272481.27500000002</v>
      </c>
      <c r="E59" s="14">
        <v>935832.65500000026</v>
      </c>
      <c r="F59" s="14">
        <v>10491.128000000001</v>
      </c>
      <c r="G59" s="14">
        <v>1401647.5730000001</v>
      </c>
      <c r="H59" s="14">
        <v>2620452.6310000001</v>
      </c>
      <c r="I59" s="14">
        <v>474311.1669999999</v>
      </c>
      <c r="J59" s="14">
        <v>252618.769</v>
      </c>
      <c r="K59" s="14">
        <v>3666.078</v>
      </c>
      <c r="L59" s="14">
        <v>9363.4419999999991</v>
      </c>
      <c r="M59" s="14">
        <v>739959.45599999989</v>
      </c>
      <c r="N59" s="18">
        <f t="shared" si="5"/>
        <v>746792.44199999992</v>
      </c>
      <c r="O59" s="18">
        <f t="shared" si="6"/>
        <v>1188451.4240000003</v>
      </c>
      <c r="P59" s="18">
        <f t="shared" si="7"/>
        <v>14157.206</v>
      </c>
      <c r="Q59" s="21">
        <f t="shared" si="8"/>
        <v>1411011.0150000001</v>
      </c>
      <c r="R59" s="21">
        <f t="shared" si="9"/>
        <v>3360412.0869999998</v>
      </c>
    </row>
    <row r="60" spans="1:18" ht="18.75" customHeight="1" x14ac:dyDescent="0.25">
      <c r="A60" s="11" t="s">
        <v>26</v>
      </c>
      <c r="B60" s="8" t="s">
        <v>3</v>
      </c>
      <c r="C60" s="8" t="s">
        <v>29</v>
      </c>
      <c r="D60" s="9"/>
      <c r="E60" s="9">
        <v>734009.42</v>
      </c>
      <c r="F60" s="9">
        <v>120.10000000000009</v>
      </c>
      <c r="G60" s="9">
        <v>12668.236999999999</v>
      </c>
      <c r="H60" s="9">
        <v>746797.75699999998</v>
      </c>
      <c r="I60" s="9">
        <v>18934.547999999999</v>
      </c>
      <c r="J60" s="9">
        <v>190066.76</v>
      </c>
      <c r="K60" s="9"/>
      <c r="L60" s="9">
        <v>12406.27</v>
      </c>
      <c r="M60" s="9">
        <v>221407.57800000001</v>
      </c>
      <c r="N60" s="16">
        <f t="shared" si="5"/>
        <v>18934.547999999999</v>
      </c>
      <c r="O60" s="16">
        <f t="shared" si="6"/>
        <v>924076.18</v>
      </c>
      <c r="P60" s="16">
        <f t="shared" si="7"/>
        <v>120.10000000000009</v>
      </c>
      <c r="Q60" s="20">
        <f t="shared" si="8"/>
        <v>25074.506999999998</v>
      </c>
      <c r="R60" s="20">
        <f t="shared" si="9"/>
        <v>968205.33499999996</v>
      </c>
    </row>
    <row r="61" spans="1:18" ht="18.75" customHeight="1" x14ac:dyDescent="0.25">
      <c r="A61" s="12" t="s">
        <v>26</v>
      </c>
      <c r="B61" s="13" t="s">
        <v>1</v>
      </c>
      <c r="C61" s="13" t="s">
        <v>29</v>
      </c>
      <c r="D61" s="14">
        <v>20901.439999999999</v>
      </c>
      <c r="E61" s="14">
        <v>198439.978</v>
      </c>
      <c r="F61" s="14">
        <v>135290.2029999996</v>
      </c>
      <c r="G61" s="14">
        <v>8183.7280000000001</v>
      </c>
      <c r="H61" s="14">
        <v>362815.34899999958</v>
      </c>
      <c r="I61" s="14">
        <v>34097.612000000001</v>
      </c>
      <c r="J61" s="14">
        <v>25441.624</v>
      </c>
      <c r="K61" s="14">
        <v>74067.405999999828</v>
      </c>
      <c r="L61" s="14">
        <v>11140.924000000001</v>
      </c>
      <c r="M61" s="14">
        <v>144747.56599999982</v>
      </c>
      <c r="N61" s="18">
        <f t="shared" si="5"/>
        <v>54999.051999999996</v>
      </c>
      <c r="O61" s="18">
        <f t="shared" si="6"/>
        <v>223881.60200000001</v>
      </c>
      <c r="P61" s="18">
        <f t="shared" si="7"/>
        <v>209357.60899999941</v>
      </c>
      <c r="Q61" s="21">
        <f t="shared" si="8"/>
        <v>19324.652000000002</v>
      </c>
      <c r="R61" s="21">
        <f t="shared" si="9"/>
        <v>507562.9149999994</v>
      </c>
    </row>
    <row r="62" spans="1:18" ht="18.75" customHeight="1" x14ac:dyDescent="0.25">
      <c r="A62" s="11" t="s">
        <v>26</v>
      </c>
      <c r="B62" s="8" t="s">
        <v>8</v>
      </c>
      <c r="C62" s="8" t="s">
        <v>27</v>
      </c>
      <c r="D62" s="9">
        <v>2897.44</v>
      </c>
      <c r="E62" s="9"/>
      <c r="F62" s="9"/>
      <c r="G62" s="9"/>
      <c r="H62" s="9">
        <v>2897.44</v>
      </c>
      <c r="I62" s="9">
        <v>10894.983</v>
      </c>
      <c r="J62" s="9"/>
      <c r="K62" s="9"/>
      <c r="L62" s="9">
        <v>71214.582999999999</v>
      </c>
      <c r="M62" s="9">
        <v>82109.565999999992</v>
      </c>
      <c r="N62" s="16">
        <f t="shared" si="5"/>
        <v>13792.423000000001</v>
      </c>
      <c r="O62" s="16">
        <f t="shared" si="6"/>
        <v>0</v>
      </c>
      <c r="P62" s="16">
        <f t="shared" si="7"/>
        <v>0</v>
      </c>
      <c r="Q62" s="20">
        <f t="shared" si="8"/>
        <v>71214.582999999999</v>
      </c>
      <c r="R62" s="20">
        <f t="shared" si="9"/>
        <v>85007.005999999994</v>
      </c>
    </row>
    <row r="63" spans="1:18" ht="18.75" customHeight="1" x14ac:dyDescent="0.25">
      <c r="A63" s="12" t="s">
        <v>26</v>
      </c>
      <c r="B63" s="13" t="s">
        <v>4</v>
      </c>
      <c r="C63" s="13" t="s">
        <v>29</v>
      </c>
      <c r="D63" s="14">
        <v>1875824.4940000011</v>
      </c>
      <c r="E63" s="14">
        <v>127615.791</v>
      </c>
      <c r="F63" s="14"/>
      <c r="G63" s="14">
        <v>20225.490000000002</v>
      </c>
      <c r="H63" s="14">
        <v>2023665.7750000011</v>
      </c>
      <c r="I63" s="14">
        <v>3106</v>
      </c>
      <c r="J63" s="14">
        <v>422.57</v>
      </c>
      <c r="K63" s="14"/>
      <c r="L63" s="14">
        <v>30576.587</v>
      </c>
      <c r="M63" s="14">
        <v>34105.156999999999</v>
      </c>
      <c r="N63" s="18">
        <f t="shared" si="5"/>
        <v>1878930.4940000011</v>
      </c>
      <c r="O63" s="18">
        <f t="shared" si="6"/>
        <v>128038.361</v>
      </c>
      <c r="P63" s="18">
        <f t="shared" si="7"/>
        <v>0</v>
      </c>
      <c r="Q63" s="21">
        <f t="shared" si="8"/>
        <v>50802.077000000005</v>
      </c>
      <c r="R63" s="21">
        <f t="shared" si="9"/>
        <v>2057770.932000001</v>
      </c>
    </row>
    <row r="64" spans="1:18" ht="18.75" customHeight="1" x14ac:dyDescent="0.25">
      <c r="A64" s="11" t="s">
        <v>26</v>
      </c>
      <c r="B64" s="8" t="s">
        <v>5</v>
      </c>
      <c r="C64" s="8" t="s">
        <v>30</v>
      </c>
      <c r="D64" s="9"/>
      <c r="E64" s="9"/>
      <c r="F64" s="9"/>
      <c r="G64" s="9"/>
      <c r="H64" s="9"/>
      <c r="I64" s="9">
        <v>25811.599999999999</v>
      </c>
      <c r="J64" s="9"/>
      <c r="K64" s="9"/>
      <c r="L64" s="9"/>
      <c r="M64" s="9">
        <v>25811.599999999999</v>
      </c>
      <c r="N64" s="16">
        <f t="shared" si="5"/>
        <v>25811.599999999999</v>
      </c>
      <c r="O64" s="16">
        <f t="shared" si="6"/>
        <v>0</v>
      </c>
      <c r="P64" s="16">
        <f t="shared" si="7"/>
        <v>0</v>
      </c>
      <c r="Q64" s="20">
        <f t="shared" si="8"/>
        <v>0</v>
      </c>
      <c r="R64" s="20">
        <f t="shared" si="9"/>
        <v>25811.599999999999</v>
      </c>
    </row>
    <row r="65" spans="1:18" ht="18.75" customHeight="1" x14ac:dyDescent="0.25">
      <c r="A65" s="12" t="s">
        <v>26</v>
      </c>
      <c r="B65" s="13" t="s">
        <v>6</v>
      </c>
      <c r="C65" s="13" t="s">
        <v>27</v>
      </c>
      <c r="D65" s="14">
        <v>234091.429</v>
      </c>
      <c r="E65" s="14"/>
      <c r="F65" s="14"/>
      <c r="G65" s="14"/>
      <c r="H65" s="14">
        <v>234091.429</v>
      </c>
      <c r="I65" s="14"/>
      <c r="J65" s="14"/>
      <c r="K65" s="14"/>
      <c r="L65" s="14"/>
      <c r="M65" s="14"/>
      <c r="N65" s="18">
        <f t="shared" si="5"/>
        <v>234091.429</v>
      </c>
      <c r="O65" s="18">
        <f t="shared" si="6"/>
        <v>0</v>
      </c>
      <c r="P65" s="18">
        <f t="shared" si="7"/>
        <v>0</v>
      </c>
      <c r="Q65" s="21">
        <f t="shared" si="8"/>
        <v>0</v>
      </c>
      <c r="R65" s="21">
        <f t="shared" si="9"/>
        <v>234091.429</v>
      </c>
    </row>
    <row r="66" spans="1:18" ht="18.75" customHeight="1" x14ac:dyDescent="0.25">
      <c r="A66" s="11" t="s">
        <v>31</v>
      </c>
      <c r="B66" s="8" t="s">
        <v>9</v>
      </c>
      <c r="C66" s="8" t="s">
        <v>28</v>
      </c>
      <c r="D66" s="9">
        <v>349528.35399999988</v>
      </c>
      <c r="E66" s="9">
        <v>1039.5899999999999</v>
      </c>
      <c r="F66" s="9">
        <v>1022.71</v>
      </c>
      <c r="G66" s="9">
        <v>9588.1139999999996</v>
      </c>
      <c r="H66" s="9">
        <v>361178.76799999992</v>
      </c>
      <c r="I66" s="9">
        <v>2085703.301</v>
      </c>
      <c r="J66" s="9"/>
      <c r="K66" s="9">
        <v>13501.436</v>
      </c>
      <c r="L66" s="9">
        <v>61540.309000000001</v>
      </c>
      <c r="M66" s="9">
        <v>2160745.0460000001</v>
      </c>
      <c r="N66" s="16">
        <f t="shared" si="5"/>
        <v>2435231.6549999998</v>
      </c>
      <c r="O66" s="16">
        <f t="shared" si="6"/>
        <v>1039.5899999999999</v>
      </c>
      <c r="P66" s="16">
        <f t="shared" si="7"/>
        <v>14524.146000000001</v>
      </c>
      <c r="Q66" s="20">
        <f t="shared" si="8"/>
        <v>71128.422999999995</v>
      </c>
      <c r="R66" s="20">
        <f t="shared" si="9"/>
        <v>2521923.8140000002</v>
      </c>
    </row>
    <row r="67" spans="1:18" ht="18.75" customHeight="1" x14ac:dyDescent="0.25">
      <c r="A67" s="12" t="s">
        <v>31</v>
      </c>
      <c r="B67" s="13" t="s">
        <v>8</v>
      </c>
      <c r="C67" s="13" t="s">
        <v>27</v>
      </c>
      <c r="D67" s="14"/>
      <c r="E67" s="14"/>
      <c r="F67" s="14"/>
      <c r="G67" s="14">
        <v>594</v>
      </c>
      <c r="H67" s="14">
        <v>594</v>
      </c>
      <c r="I67" s="14">
        <v>54783.315000000002</v>
      </c>
      <c r="J67" s="14"/>
      <c r="K67" s="14"/>
      <c r="L67" s="14">
        <v>668894.73899999983</v>
      </c>
      <c r="M67" s="14">
        <v>723678.05399999977</v>
      </c>
      <c r="N67" s="18">
        <f t="shared" si="5"/>
        <v>54783.315000000002</v>
      </c>
      <c r="O67" s="18">
        <f t="shared" si="6"/>
        <v>0</v>
      </c>
      <c r="P67" s="18">
        <f t="shared" si="7"/>
        <v>0</v>
      </c>
      <c r="Q67" s="21">
        <f t="shared" si="8"/>
        <v>669488.73899999983</v>
      </c>
      <c r="R67" s="21">
        <f t="shared" si="9"/>
        <v>724272.05399999977</v>
      </c>
    </row>
    <row r="68" spans="1:18" ht="18.75" customHeight="1" x14ac:dyDescent="0.25">
      <c r="A68" s="11" t="s">
        <v>31</v>
      </c>
      <c r="B68" s="8" t="s">
        <v>2</v>
      </c>
      <c r="C68" s="8" t="s">
        <v>27</v>
      </c>
      <c r="D68" s="9">
        <v>428953.9549999999</v>
      </c>
      <c r="E68" s="9">
        <v>1002322.468</v>
      </c>
      <c r="F68" s="9">
        <v>163755.9519999999</v>
      </c>
      <c r="G68" s="9">
        <v>1034919.549</v>
      </c>
      <c r="H68" s="9">
        <v>2629951.9239999996</v>
      </c>
      <c r="I68" s="9">
        <v>327161.55900000012</v>
      </c>
      <c r="J68" s="9">
        <v>75649.005999999994</v>
      </c>
      <c r="K68" s="9">
        <v>37669.28300000001</v>
      </c>
      <c r="L68" s="9">
        <v>2377</v>
      </c>
      <c r="M68" s="9">
        <v>442856.84800000011</v>
      </c>
      <c r="N68" s="16">
        <f t="shared" si="5"/>
        <v>756115.51399999997</v>
      </c>
      <c r="O68" s="16">
        <f t="shared" si="6"/>
        <v>1077971.4739999999</v>
      </c>
      <c r="P68" s="16">
        <f t="shared" si="7"/>
        <v>201425.23499999993</v>
      </c>
      <c r="Q68" s="20">
        <f t="shared" si="8"/>
        <v>1037296.549</v>
      </c>
      <c r="R68" s="20">
        <f t="shared" si="9"/>
        <v>3072808.7719999999</v>
      </c>
    </row>
    <row r="69" spans="1:18" ht="18.75" customHeight="1" x14ac:dyDescent="0.25">
      <c r="A69" s="12" t="s">
        <v>31</v>
      </c>
      <c r="B69" s="13" t="s">
        <v>3</v>
      </c>
      <c r="C69" s="13" t="s">
        <v>29</v>
      </c>
      <c r="D69" s="14">
        <v>13401.657999999999</v>
      </c>
      <c r="E69" s="14">
        <v>517249.53</v>
      </c>
      <c r="F69" s="14"/>
      <c r="G69" s="14">
        <v>25284.87799999999</v>
      </c>
      <c r="H69" s="14">
        <v>555936.06600000011</v>
      </c>
      <c r="I69" s="14">
        <v>4203.3159999999998</v>
      </c>
      <c r="J69" s="14">
        <v>311740.23200000002</v>
      </c>
      <c r="K69" s="14">
        <v>4.4050000000000002</v>
      </c>
      <c r="L69" s="14">
        <v>9405.7199999999993</v>
      </c>
      <c r="M69" s="14">
        <v>325353.67300000001</v>
      </c>
      <c r="N69" s="18">
        <f t="shared" si="5"/>
        <v>17604.973999999998</v>
      </c>
      <c r="O69" s="18">
        <f t="shared" si="6"/>
        <v>828989.7620000001</v>
      </c>
      <c r="P69" s="18">
        <f t="shared" si="7"/>
        <v>4.4050000000000002</v>
      </c>
      <c r="Q69" s="21">
        <f t="shared" si="8"/>
        <v>34690.597999999991</v>
      </c>
      <c r="R69" s="21">
        <f t="shared" si="9"/>
        <v>881289.73900000006</v>
      </c>
    </row>
    <row r="70" spans="1:18" ht="18.75" customHeight="1" x14ac:dyDescent="0.25">
      <c r="A70" s="11" t="s">
        <v>31</v>
      </c>
      <c r="B70" s="8" t="s">
        <v>5</v>
      </c>
      <c r="C70" s="8" t="s">
        <v>30</v>
      </c>
      <c r="D70" s="9"/>
      <c r="E70" s="9">
        <v>11721.9</v>
      </c>
      <c r="F70" s="9"/>
      <c r="G70" s="9"/>
      <c r="H70" s="9">
        <v>11721.9</v>
      </c>
      <c r="I70" s="9">
        <v>30886.881000000001</v>
      </c>
      <c r="J70" s="9">
        <v>203466.85399999999</v>
      </c>
      <c r="K70" s="9"/>
      <c r="L70" s="9">
        <v>7184.7199999999993</v>
      </c>
      <c r="M70" s="9">
        <v>241538.45499999999</v>
      </c>
      <c r="N70" s="16">
        <f t="shared" ref="N70:N90" si="10">D70+I70</f>
        <v>30886.881000000001</v>
      </c>
      <c r="O70" s="16">
        <f t="shared" ref="O70:O90" si="11">E70+J70</f>
        <v>215188.75399999999</v>
      </c>
      <c r="P70" s="16">
        <f t="shared" ref="P70:P90" si="12">F70+K70</f>
        <v>0</v>
      </c>
      <c r="Q70" s="20">
        <f t="shared" ref="Q70:Q90" si="13">G70+L70</f>
        <v>7184.7199999999993</v>
      </c>
      <c r="R70" s="20">
        <f t="shared" ref="R70:R90" si="14">H70+M70</f>
        <v>253260.35499999998</v>
      </c>
    </row>
    <row r="71" spans="1:18" ht="18.75" customHeight="1" x14ac:dyDescent="0.25">
      <c r="A71" s="12" t="s">
        <v>31</v>
      </c>
      <c r="B71" s="13" t="s">
        <v>1</v>
      </c>
      <c r="C71" s="13" t="s">
        <v>29</v>
      </c>
      <c r="D71" s="14">
        <v>199695.01</v>
      </c>
      <c r="E71" s="14">
        <v>194586.60699999999</v>
      </c>
      <c r="F71" s="14">
        <v>49205.27900000065</v>
      </c>
      <c r="G71" s="14">
        <v>846.73500000000001</v>
      </c>
      <c r="H71" s="14">
        <v>444333.63100000063</v>
      </c>
      <c r="I71" s="14">
        <v>32218.214</v>
      </c>
      <c r="J71" s="14">
        <v>33215.528999999988</v>
      </c>
      <c r="K71" s="14">
        <v>28682.281999999999</v>
      </c>
      <c r="L71" s="14">
        <v>2188.3679999999999</v>
      </c>
      <c r="M71" s="14">
        <v>96304.392999999996</v>
      </c>
      <c r="N71" s="18">
        <f t="shared" si="10"/>
        <v>231913.22400000002</v>
      </c>
      <c r="O71" s="18">
        <f t="shared" si="11"/>
        <v>227802.13599999997</v>
      </c>
      <c r="P71" s="18">
        <f t="shared" si="12"/>
        <v>77887.561000000656</v>
      </c>
      <c r="Q71" s="21">
        <f t="shared" si="13"/>
        <v>3035.1030000000001</v>
      </c>
      <c r="R71" s="21">
        <f t="shared" si="14"/>
        <v>540638.02400000067</v>
      </c>
    </row>
    <row r="72" spans="1:18" ht="18.75" customHeight="1" x14ac:dyDescent="0.25">
      <c r="A72" s="11" t="s">
        <v>31</v>
      </c>
      <c r="B72" s="8" t="s">
        <v>4</v>
      </c>
      <c r="C72" s="8" t="s">
        <v>29</v>
      </c>
      <c r="D72" s="9">
        <v>3464945.4870000002</v>
      </c>
      <c r="E72" s="9">
        <v>141980.399</v>
      </c>
      <c r="F72" s="9"/>
      <c r="G72" s="9">
        <v>15704.471</v>
      </c>
      <c r="H72" s="9">
        <v>3622630.3570000003</v>
      </c>
      <c r="I72" s="9"/>
      <c r="J72" s="9">
        <v>952.00300000000004</v>
      </c>
      <c r="K72" s="9"/>
      <c r="L72" s="9">
        <v>21116.483</v>
      </c>
      <c r="M72" s="9">
        <v>22068.486000000001</v>
      </c>
      <c r="N72" s="16">
        <f t="shared" si="10"/>
        <v>3464945.4870000002</v>
      </c>
      <c r="O72" s="16">
        <f t="shared" si="11"/>
        <v>142932.402</v>
      </c>
      <c r="P72" s="16">
        <f t="shared" si="12"/>
        <v>0</v>
      </c>
      <c r="Q72" s="20">
        <f t="shared" si="13"/>
        <v>36820.953999999998</v>
      </c>
      <c r="R72" s="20">
        <f t="shared" si="14"/>
        <v>3644698.8430000003</v>
      </c>
    </row>
    <row r="73" spans="1:18" ht="18.75" customHeight="1" x14ac:dyDescent="0.25">
      <c r="A73" s="12" t="s">
        <v>31</v>
      </c>
      <c r="B73" s="13" t="s">
        <v>6</v>
      </c>
      <c r="C73" s="13" t="s">
        <v>27</v>
      </c>
      <c r="D73" s="14">
        <v>230015.484</v>
      </c>
      <c r="E73" s="14"/>
      <c r="F73" s="14"/>
      <c r="G73" s="14"/>
      <c r="H73" s="14">
        <v>230015.484</v>
      </c>
      <c r="I73" s="14"/>
      <c r="J73" s="14"/>
      <c r="K73" s="14"/>
      <c r="L73" s="14">
        <v>2087.5079999999998</v>
      </c>
      <c r="M73" s="14">
        <v>2087.5079999999998</v>
      </c>
      <c r="N73" s="18">
        <f t="shared" si="10"/>
        <v>230015.484</v>
      </c>
      <c r="O73" s="18">
        <f t="shared" si="11"/>
        <v>0</v>
      </c>
      <c r="P73" s="18">
        <f t="shared" si="12"/>
        <v>0</v>
      </c>
      <c r="Q73" s="21">
        <f t="shared" si="13"/>
        <v>2087.5079999999998</v>
      </c>
      <c r="R73" s="21">
        <f t="shared" si="14"/>
        <v>232102.992</v>
      </c>
    </row>
    <row r="74" spans="1:18" ht="18.75" customHeight="1" x14ac:dyDescent="0.25">
      <c r="A74" s="11" t="s">
        <v>33</v>
      </c>
      <c r="B74" s="8" t="s">
        <v>9</v>
      </c>
      <c r="C74" s="8" t="s">
        <v>28</v>
      </c>
      <c r="D74" s="9">
        <v>372820.49800000002</v>
      </c>
      <c r="E74" s="9">
        <v>1223.3</v>
      </c>
      <c r="F74" s="9">
        <v>2425.5</v>
      </c>
      <c r="G74" s="9">
        <v>21561.1</v>
      </c>
      <c r="H74" s="9">
        <v>398030.39799999999</v>
      </c>
      <c r="I74" s="9">
        <v>1654303.537</v>
      </c>
      <c r="J74" s="9">
        <v>32042.335999999999</v>
      </c>
      <c r="K74" s="9">
        <v>25301.664000000001</v>
      </c>
      <c r="L74" s="9">
        <v>85009.886000000013</v>
      </c>
      <c r="M74" s="9">
        <v>1796657.423</v>
      </c>
      <c r="N74" s="16">
        <f t="shared" si="10"/>
        <v>2027124.0350000001</v>
      </c>
      <c r="O74" s="16">
        <f t="shared" si="11"/>
        <v>33265.635999999999</v>
      </c>
      <c r="P74" s="16">
        <f t="shared" si="12"/>
        <v>27727.164000000001</v>
      </c>
      <c r="Q74" s="20">
        <f t="shared" si="13"/>
        <v>106570.986</v>
      </c>
      <c r="R74" s="20">
        <f t="shared" si="14"/>
        <v>2194687.821</v>
      </c>
    </row>
    <row r="75" spans="1:18" ht="18.75" customHeight="1" x14ac:dyDescent="0.25">
      <c r="A75" s="12" t="s">
        <v>33</v>
      </c>
      <c r="B75" s="13" t="s">
        <v>8</v>
      </c>
      <c r="C75" s="13" t="s">
        <v>27</v>
      </c>
      <c r="D75" s="14"/>
      <c r="E75" s="14"/>
      <c r="F75" s="14"/>
      <c r="G75" s="14"/>
      <c r="H75" s="14"/>
      <c r="I75" s="14">
        <v>78654.34</v>
      </c>
      <c r="J75" s="14"/>
      <c r="K75" s="14"/>
      <c r="L75" s="14">
        <v>760623.33000000007</v>
      </c>
      <c r="M75" s="14">
        <v>839277.67</v>
      </c>
      <c r="N75" s="18">
        <f t="shared" si="10"/>
        <v>78654.34</v>
      </c>
      <c r="O75" s="18">
        <f t="shared" si="11"/>
        <v>0</v>
      </c>
      <c r="P75" s="18">
        <f t="shared" si="12"/>
        <v>0</v>
      </c>
      <c r="Q75" s="21">
        <f t="shared" si="13"/>
        <v>760623.33000000007</v>
      </c>
      <c r="R75" s="21">
        <f t="shared" si="14"/>
        <v>839277.67</v>
      </c>
    </row>
    <row r="76" spans="1:18" ht="18.75" customHeight="1" x14ac:dyDescent="0.25">
      <c r="A76" s="11" t="s">
        <v>33</v>
      </c>
      <c r="B76" s="8" t="s">
        <v>2</v>
      </c>
      <c r="C76" s="8" t="s">
        <v>27</v>
      </c>
      <c r="D76" s="9">
        <v>300168.35499999998</v>
      </c>
      <c r="E76" s="9">
        <v>869380.8820000001</v>
      </c>
      <c r="F76" s="9">
        <v>347364.68300000008</v>
      </c>
      <c r="G76" s="9">
        <v>1536538.267</v>
      </c>
      <c r="H76" s="9">
        <v>3053452.1870000004</v>
      </c>
      <c r="I76" s="9">
        <v>299271.84000000003</v>
      </c>
      <c r="J76" s="9">
        <v>144506.93900000001</v>
      </c>
      <c r="K76" s="9">
        <v>79589.90800000001</v>
      </c>
      <c r="L76" s="9">
        <v>1016.741</v>
      </c>
      <c r="M76" s="9">
        <v>524385.42800000007</v>
      </c>
      <c r="N76" s="16">
        <f t="shared" si="10"/>
        <v>599440.19500000007</v>
      </c>
      <c r="O76" s="16">
        <f t="shared" si="11"/>
        <v>1013887.8210000001</v>
      </c>
      <c r="P76" s="16">
        <f t="shared" si="12"/>
        <v>426954.59100000007</v>
      </c>
      <c r="Q76" s="20">
        <f t="shared" si="13"/>
        <v>1537555.0079999999</v>
      </c>
      <c r="R76" s="20">
        <f t="shared" si="14"/>
        <v>3577837.6150000002</v>
      </c>
    </row>
    <row r="77" spans="1:18" ht="18.75" customHeight="1" x14ac:dyDescent="0.25">
      <c r="A77" s="12" t="s">
        <v>33</v>
      </c>
      <c r="B77" s="13" t="s">
        <v>3</v>
      </c>
      <c r="C77" s="13" t="s">
        <v>29</v>
      </c>
      <c r="D77" s="14">
        <v>88627.861999999994</v>
      </c>
      <c r="E77" s="14">
        <v>516430.9169999999</v>
      </c>
      <c r="F77" s="14"/>
      <c r="G77" s="14">
        <v>28109.35</v>
      </c>
      <c r="H77" s="14">
        <v>633168.12899999984</v>
      </c>
      <c r="I77" s="14">
        <v>5035.08</v>
      </c>
      <c r="J77" s="14">
        <v>226615.48800000001</v>
      </c>
      <c r="K77" s="14">
        <v>1251.8599999999999</v>
      </c>
      <c r="L77" s="14">
        <v>8017.3579999999993</v>
      </c>
      <c r="M77" s="14">
        <v>240919.78599999999</v>
      </c>
      <c r="N77" s="18">
        <f t="shared" si="10"/>
        <v>93662.941999999995</v>
      </c>
      <c r="O77" s="18">
        <f t="shared" si="11"/>
        <v>743046.40499999991</v>
      </c>
      <c r="P77" s="18">
        <f t="shared" si="12"/>
        <v>1251.8599999999999</v>
      </c>
      <c r="Q77" s="21">
        <f t="shared" si="13"/>
        <v>36126.707999999999</v>
      </c>
      <c r="R77" s="21">
        <f t="shared" si="14"/>
        <v>874087.9149999998</v>
      </c>
    </row>
    <row r="78" spans="1:18" ht="18.75" customHeight="1" x14ac:dyDescent="0.25">
      <c r="A78" s="11" t="s">
        <v>33</v>
      </c>
      <c r="B78" s="8" t="s">
        <v>5</v>
      </c>
      <c r="C78" s="8" t="s">
        <v>30</v>
      </c>
      <c r="D78" s="9">
        <v>129903.315</v>
      </c>
      <c r="E78" s="9"/>
      <c r="F78" s="9"/>
      <c r="G78" s="9"/>
      <c r="H78" s="9">
        <v>129903.315</v>
      </c>
      <c r="I78" s="9">
        <v>24308.2</v>
      </c>
      <c r="J78" s="9">
        <v>79995.444999999992</v>
      </c>
      <c r="K78" s="9"/>
      <c r="L78" s="9"/>
      <c r="M78" s="9">
        <v>104303.64499999999</v>
      </c>
      <c r="N78" s="16">
        <f t="shared" si="10"/>
        <v>154211.51500000001</v>
      </c>
      <c r="O78" s="16">
        <f t="shared" si="11"/>
        <v>79995.444999999992</v>
      </c>
      <c r="P78" s="16">
        <f t="shared" si="12"/>
        <v>0</v>
      </c>
      <c r="Q78" s="20">
        <f t="shared" si="13"/>
        <v>0</v>
      </c>
      <c r="R78" s="20">
        <f t="shared" si="14"/>
        <v>234206.96</v>
      </c>
    </row>
    <row r="79" spans="1:18" ht="18.75" customHeight="1" x14ac:dyDescent="0.25">
      <c r="A79" s="12" t="s">
        <v>33</v>
      </c>
      <c r="B79" s="13" t="s">
        <v>1</v>
      </c>
      <c r="C79" s="13" t="s">
        <v>29</v>
      </c>
      <c r="D79" s="14">
        <v>63658.240000000013</v>
      </c>
      <c r="E79" s="14">
        <v>16308.421</v>
      </c>
      <c r="F79" s="14">
        <v>46352.050999999563</v>
      </c>
      <c r="G79" s="14">
        <v>143.86799999999999</v>
      </c>
      <c r="H79" s="14">
        <v>126462.57999999957</v>
      </c>
      <c r="I79" s="14">
        <v>31631.244999999999</v>
      </c>
      <c r="J79" s="14">
        <v>35548.183999999987</v>
      </c>
      <c r="K79" s="14">
        <v>17073.94000000001</v>
      </c>
      <c r="L79" s="14">
        <v>3469.31</v>
      </c>
      <c r="M79" s="14">
        <v>87722.679000000004</v>
      </c>
      <c r="N79" s="18">
        <f t="shared" si="10"/>
        <v>95289.485000000015</v>
      </c>
      <c r="O79" s="18">
        <f t="shared" si="11"/>
        <v>51856.604999999989</v>
      </c>
      <c r="P79" s="18">
        <f t="shared" si="12"/>
        <v>63425.990999999573</v>
      </c>
      <c r="Q79" s="21">
        <f t="shared" si="13"/>
        <v>3613.1779999999999</v>
      </c>
      <c r="R79" s="21">
        <f t="shared" si="14"/>
        <v>214185.25899999955</v>
      </c>
    </row>
    <row r="80" spans="1:18" ht="18.75" customHeight="1" x14ac:dyDescent="0.25">
      <c r="A80" s="11" t="s">
        <v>33</v>
      </c>
      <c r="B80" s="8" t="s">
        <v>4</v>
      </c>
      <c r="C80" s="8" t="s">
        <v>29</v>
      </c>
      <c r="D80" s="9">
        <v>4120461.8490000018</v>
      </c>
      <c r="E80" s="9">
        <v>122660.447</v>
      </c>
      <c r="F80" s="9"/>
      <c r="G80" s="9">
        <v>37450.389999999978</v>
      </c>
      <c r="H80" s="9">
        <v>4280572.6860000016</v>
      </c>
      <c r="I80" s="9">
        <v>35716.9</v>
      </c>
      <c r="J80" s="9">
        <v>1368.3679999999999</v>
      </c>
      <c r="K80" s="9"/>
      <c r="L80" s="9">
        <v>38903.248</v>
      </c>
      <c r="M80" s="9">
        <v>75988.516000000003</v>
      </c>
      <c r="N80" s="16">
        <f t="shared" si="10"/>
        <v>4156178.7490000017</v>
      </c>
      <c r="O80" s="16">
        <f t="shared" si="11"/>
        <v>124028.815</v>
      </c>
      <c r="P80" s="16">
        <f t="shared" si="12"/>
        <v>0</v>
      </c>
      <c r="Q80" s="20">
        <f t="shared" si="13"/>
        <v>76353.637999999977</v>
      </c>
      <c r="R80" s="20">
        <f t="shared" si="14"/>
        <v>4356561.2020000014</v>
      </c>
    </row>
    <row r="81" spans="1:18" ht="18.75" customHeight="1" x14ac:dyDescent="0.25">
      <c r="A81" s="12" t="s">
        <v>33</v>
      </c>
      <c r="B81" s="13" t="s">
        <v>6</v>
      </c>
      <c r="C81" s="13" t="s">
        <v>27</v>
      </c>
      <c r="D81" s="14">
        <v>148497.663</v>
      </c>
      <c r="E81" s="14"/>
      <c r="F81" s="14"/>
      <c r="G81" s="14"/>
      <c r="H81" s="14">
        <v>148497.663</v>
      </c>
      <c r="I81" s="14"/>
      <c r="J81" s="14"/>
      <c r="K81" s="14"/>
      <c r="L81" s="14">
        <v>1613.16</v>
      </c>
      <c r="M81" s="14">
        <v>1613.16</v>
      </c>
      <c r="N81" s="18">
        <f t="shared" si="10"/>
        <v>148497.663</v>
      </c>
      <c r="O81" s="18">
        <f t="shared" si="11"/>
        <v>0</v>
      </c>
      <c r="P81" s="18">
        <f t="shared" si="12"/>
        <v>0</v>
      </c>
      <c r="Q81" s="21">
        <f t="shared" si="13"/>
        <v>1613.16</v>
      </c>
      <c r="R81" s="21">
        <f t="shared" si="14"/>
        <v>150110.823</v>
      </c>
    </row>
    <row r="82" spans="1:18" ht="18.75" customHeight="1" x14ac:dyDescent="0.25">
      <c r="A82" s="11" t="s">
        <v>35</v>
      </c>
      <c r="B82" s="8" t="s">
        <v>9</v>
      </c>
      <c r="C82" s="8" t="s">
        <v>28</v>
      </c>
      <c r="D82" s="9">
        <v>348173.45</v>
      </c>
      <c r="E82" s="9">
        <v>3570.3710000000001</v>
      </c>
      <c r="F82" s="9">
        <v>1635.96</v>
      </c>
      <c r="G82" s="9">
        <v>24976.6</v>
      </c>
      <c r="H82" s="9">
        <v>378356.38099999999</v>
      </c>
      <c r="I82" s="9">
        <v>1926074.362999999</v>
      </c>
      <c r="J82" s="9">
        <v>8201.3989999999994</v>
      </c>
      <c r="K82" s="9">
        <v>65336.258000000009</v>
      </c>
      <c r="L82" s="9">
        <v>99720.309000000008</v>
      </c>
      <c r="M82" s="9">
        <v>2099332.328999999</v>
      </c>
      <c r="N82" s="16">
        <f t="shared" si="10"/>
        <v>2274247.8129999992</v>
      </c>
      <c r="O82" s="16">
        <f t="shared" si="11"/>
        <v>11771.77</v>
      </c>
      <c r="P82" s="16">
        <f t="shared" si="12"/>
        <v>66972.218000000008</v>
      </c>
      <c r="Q82" s="20">
        <f t="shared" si="13"/>
        <v>124696.90900000001</v>
      </c>
      <c r="R82" s="20">
        <f t="shared" si="14"/>
        <v>2477688.709999999</v>
      </c>
    </row>
    <row r="83" spans="1:18" ht="18.75" customHeight="1" x14ac:dyDescent="0.25">
      <c r="A83" s="12" t="s">
        <v>35</v>
      </c>
      <c r="B83" s="13" t="s">
        <v>8</v>
      </c>
      <c r="C83" s="13" t="s">
        <v>27</v>
      </c>
      <c r="D83" s="14"/>
      <c r="E83" s="14"/>
      <c r="F83" s="14"/>
      <c r="G83" s="14"/>
      <c r="H83" s="14"/>
      <c r="I83" s="14">
        <v>40795.696000000004</v>
      </c>
      <c r="J83" s="14"/>
      <c r="K83" s="14"/>
      <c r="L83" s="14">
        <v>892735.29400000023</v>
      </c>
      <c r="M83" s="14">
        <v>933530.99000000022</v>
      </c>
      <c r="N83" s="18">
        <f t="shared" si="10"/>
        <v>40795.696000000004</v>
      </c>
      <c r="O83" s="18">
        <f t="shared" si="11"/>
        <v>0</v>
      </c>
      <c r="P83" s="18">
        <f t="shared" si="12"/>
        <v>0</v>
      </c>
      <c r="Q83" s="21">
        <f t="shared" si="13"/>
        <v>892735.29400000023</v>
      </c>
      <c r="R83" s="21">
        <f t="shared" si="14"/>
        <v>933530.99000000022</v>
      </c>
    </row>
    <row r="84" spans="1:18" ht="18.75" customHeight="1" x14ac:dyDescent="0.25">
      <c r="A84" s="11" t="s">
        <v>35</v>
      </c>
      <c r="B84" s="8" t="s">
        <v>3</v>
      </c>
      <c r="C84" s="8" t="s">
        <v>29</v>
      </c>
      <c r="D84" s="9">
        <v>19355.490000000002</v>
      </c>
      <c r="E84" s="9">
        <v>570588.11699999997</v>
      </c>
      <c r="F84" s="9"/>
      <c r="G84" s="9">
        <v>3421.242999999999</v>
      </c>
      <c r="H84" s="9">
        <v>593364.85</v>
      </c>
      <c r="I84" s="9">
        <v>153670.31</v>
      </c>
      <c r="J84" s="9">
        <v>262968.18800000002</v>
      </c>
      <c r="K84" s="9"/>
      <c r="L84" s="9">
        <v>1574.807</v>
      </c>
      <c r="M84" s="9">
        <v>418213.30499999999</v>
      </c>
      <c r="N84" s="16">
        <f t="shared" si="10"/>
        <v>173025.8</v>
      </c>
      <c r="O84" s="16">
        <f t="shared" si="11"/>
        <v>833556.30499999993</v>
      </c>
      <c r="P84" s="16">
        <f t="shared" si="12"/>
        <v>0</v>
      </c>
      <c r="Q84" s="20">
        <f t="shared" si="13"/>
        <v>4996.0499999999993</v>
      </c>
      <c r="R84" s="20">
        <f t="shared" si="14"/>
        <v>1011578.155</v>
      </c>
    </row>
    <row r="85" spans="1:18" ht="18.75" customHeight="1" x14ac:dyDescent="0.25">
      <c r="A85" s="12" t="s">
        <v>35</v>
      </c>
      <c r="B85" s="13" t="s">
        <v>2</v>
      </c>
      <c r="C85" s="13" t="s">
        <v>27</v>
      </c>
      <c r="D85" s="14">
        <v>208588.60500000001</v>
      </c>
      <c r="E85" s="14">
        <v>843469.71900000027</v>
      </c>
      <c r="F85" s="14">
        <v>357630.25299999991</v>
      </c>
      <c r="G85" s="14">
        <v>1682040.054</v>
      </c>
      <c r="H85" s="14">
        <v>3091728.6310000001</v>
      </c>
      <c r="I85" s="14">
        <v>179453.82699999999</v>
      </c>
      <c r="J85" s="14">
        <v>130134.173</v>
      </c>
      <c r="K85" s="14">
        <v>83018.235000000015</v>
      </c>
      <c r="L85" s="14">
        <v>5219.1460000000006</v>
      </c>
      <c r="M85" s="14">
        <v>397825.38099999999</v>
      </c>
      <c r="N85" s="18">
        <f t="shared" si="10"/>
        <v>388042.43200000003</v>
      </c>
      <c r="O85" s="18">
        <f t="shared" si="11"/>
        <v>973603.89200000023</v>
      </c>
      <c r="P85" s="18">
        <f t="shared" si="12"/>
        <v>440648.4879999999</v>
      </c>
      <c r="Q85" s="21">
        <f t="shared" si="13"/>
        <v>1687259.2</v>
      </c>
      <c r="R85" s="21">
        <f t="shared" si="14"/>
        <v>3489554.0120000001</v>
      </c>
    </row>
    <row r="86" spans="1:18" ht="18.75" customHeight="1" x14ac:dyDescent="0.25">
      <c r="A86" s="11" t="s">
        <v>35</v>
      </c>
      <c r="B86" s="8" t="s">
        <v>4</v>
      </c>
      <c r="C86" s="8" t="s">
        <v>29</v>
      </c>
      <c r="D86" s="9">
        <v>5245604.9760000017</v>
      </c>
      <c r="E86" s="9">
        <v>95342.210999999996</v>
      </c>
      <c r="F86" s="9"/>
      <c r="G86" s="9">
        <v>99374.983999999968</v>
      </c>
      <c r="H86" s="9">
        <v>5440322.171000002</v>
      </c>
      <c r="I86" s="9">
        <v>290538.99200000003</v>
      </c>
      <c r="J86" s="9">
        <v>2824.614</v>
      </c>
      <c r="K86" s="9"/>
      <c r="L86" s="9">
        <v>97454.014999999999</v>
      </c>
      <c r="M86" s="9">
        <v>390817.62100000004</v>
      </c>
      <c r="N86" s="16">
        <f t="shared" si="10"/>
        <v>5536143.9680000013</v>
      </c>
      <c r="O86" s="16">
        <f t="shared" si="11"/>
        <v>98166.824999999997</v>
      </c>
      <c r="P86" s="16">
        <f t="shared" si="12"/>
        <v>0</v>
      </c>
      <c r="Q86" s="20">
        <f t="shared" si="13"/>
        <v>196828.99899999995</v>
      </c>
      <c r="R86" s="20">
        <f t="shared" si="14"/>
        <v>5831139.7920000022</v>
      </c>
    </row>
    <row r="87" spans="1:18" ht="18.75" customHeight="1" x14ac:dyDescent="0.25">
      <c r="A87" s="12" t="s">
        <v>35</v>
      </c>
      <c r="B87" s="13" t="s">
        <v>1</v>
      </c>
      <c r="C87" s="13" t="s">
        <v>29</v>
      </c>
      <c r="D87" s="14">
        <v>905432.62</v>
      </c>
      <c r="E87" s="14">
        <v>530.92999999999995</v>
      </c>
      <c r="F87" s="14">
        <v>41937.991000000118</v>
      </c>
      <c r="G87" s="14">
        <v>153.24</v>
      </c>
      <c r="H87" s="14">
        <v>948054.78100000019</v>
      </c>
      <c r="I87" s="14">
        <v>2327.83</v>
      </c>
      <c r="J87" s="14">
        <v>20280.215</v>
      </c>
      <c r="K87" s="14">
        <v>34359.181999999972</v>
      </c>
      <c r="L87" s="14">
        <v>971.75</v>
      </c>
      <c r="M87" s="14">
        <v>57938.97699999997</v>
      </c>
      <c r="N87" s="18">
        <f t="shared" si="10"/>
        <v>907760.45</v>
      </c>
      <c r="O87" s="18">
        <f t="shared" si="11"/>
        <v>20811.145</v>
      </c>
      <c r="P87" s="18">
        <f t="shared" si="12"/>
        <v>76297.173000000097</v>
      </c>
      <c r="Q87" s="21">
        <f t="shared" si="13"/>
        <v>1124.99</v>
      </c>
      <c r="R87" s="21">
        <f t="shared" si="14"/>
        <v>1005993.7580000001</v>
      </c>
    </row>
    <row r="88" spans="1:18" ht="18.75" customHeight="1" x14ac:dyDescent="0.25">
      <c r="A88" s="11" t="s">
        <v>35</v>
      </c>
      <c r="B88" s="8" t="s">
        <v>7</v>
      </c>
      <c r="C88" s="8" t="s">
        <v>34</v>
      </c>
      <c r="D88" s="9"/>
      <c r="E88" s="9"/>
      <c r="F88" s="9"/>
      <c r="G88" s="9"/>
      <c r="H88" s="9"/>
      <c r="I88" s="9"/>
      <c r="J88" s="9">
        <v>7310.0209999999997</v>
      </c>
      <c r="K88" s="9"/>
      <c r="L88" s="9"/>
      <c r="M88" s="9">
        <v>7310.0209999999997</v>
      </c>
      <c r="N88" s="16">
        <f t="shared" si="10"/>
        <v>0</v>
      </c>
      <c r="O88" s="16">
        <f t="shared" si="11"/>
        <v>7310.0209999999997</v>
      </c>
      <c r="P88" s="16">
        <f t="shared" si="12"/>
        <v>0</v>
      </c>
      <c r="Q88" s="20">
        <f t="shared" si="13"/>
        <v>0</v>
      </c>
      <c r="R88" s="20">
        <f t="shared" si="14"/>
        <v>7310.0209999999997</v>
      </c>
    </row>
    <row r="89" spans="1:18" ht="18.75" customHeight="1" x14ac:dyDescent="0.25">
      <c r="A89" s="12" t="s">
        <v>35</v>
      </c>
      <c r="B89" s="13" t="s">
        <v>6</v>
      </c>
      <c r="C89" s="13" t="s">
        <v>27</v>
      </c>
      <c r="D89" s="14">
        <v>93017.500999999989</v>
      </c>
      <c r="E89" s="14"/>
      <c r="F89" s="14"/>
      <c r="G89" s="14">
        <v>2531.1460000000002</v>
      </c>
      <c r="H89" s="14">
        <v>95548.646999999983</v>
      </c>
      <c r="I89" s="14"/>
      <c r="J89" s="14"/>
      <c r="K89" s="14"/>
      <c r="L89" s="14"/>
      <c r="M89" s="14"/>
      <c r="N89" s="18">
        <f t="shared" si="10"/>
        <v>93017.500999999989</v>
      </c>
      <c r="O89" s="18">
        <f t="shared" si="11"/>
        <v>0</v>
      </c>
      <c r="P89" s="18">
        <f t="shared" si="12"/>
        <v>0</v>
      </c>
      <c r="Q89" s="21">
        <f t="shared" si="13"/>
        <v>2531.1460000000002</v>
      </c>
      <c r="R89" s="21">
        <f t="shared" si="14"/>
        <v>95548.646999999983</v>
      </c>
    </row>
    <row r="90" spans="1:18" ht="18.75" customHeight="1" x14ac:dyDescent="0.25">
      <c r="A90" s="22" t="s">
        <v>35</v>
      </c>
      <c r="B90" s="23" t="s">
        <v>5</v>
      </c>
      <c r="C90" s="23" t="s">
        <v>30</v>
      </c>
      <c r="D90" s="24">
        <v>281950.53600000002</v>
      </c>
      <c r="E90" s="24"/>
      <c r="F90" s="24"/>
      <c r="G90" s="24"/>
      <c r="H90" s="24">
        <v>281950.53600000002</v>
      </c>
      <c r="I90" s="24"/>
      <c r="J90" s="24"/>
      <c r="K90" s="24"/>
      <c r="L90" s="24"/>
      <c r="M90" s="24"/>
      <c r="N90" s="25">
        <f t="shared" si="10"/>
        <v>281950.53600000002</v>
      </c>
      <c r="O90" s="25">
        <f t="shared" si="11"/>
        <v>0</v>
      </c>
      <c r="P90" s="25">
        <f t="shared" si="12"/>
        <v>0</v>
      </c>
      <c r="Q90" s="26">
        <f t="shared" si="13"/>
        <v>0</v>
      </c>
      <c r="R90" s="26">
        <f t="shared" si="14"/>
        <v>281950.53600000002</v>
      </c>
    </row>
  </sheetData>
  <sortState ref="A6:M90">
    <sortCondition ref="A6:A90"/>
    <sortCondition descending="1" ref="M6:M90"/>
  </sortState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4540B9-5934-4D89-8287-9DF5ADABAE6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2015-07-09T18:52:37Z</dcterms:created>
  <dcterms:modified xsi:type="dcterms:W3CDTF">2020-12-23T12:28:36Z</dcterms:modified>
</cp:coreProperties>
</file>