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19\09 - Anuário CNT do Transporte 2019\04 - Aéreo\"/>
    </mc:Choice>
  </mc:AlternateContent>
  <bookViews>
    <workbookView xWindow="0" yWindow="0" windowWidth="24004" windowHeight="9729"/>
  </bookViews>
  <sheets>
    <sheet name="AER_4_5_1_4_4" sheetId="1" r:id="rId1"/>
    <sheet name="Planilha1" sheetId="2" r:id="rId2"/>
  </sheets>
  <externalReferences>
    <externalReference r:id="rId3"/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4" i="2" l="1"/>
  <c r="A4" i="2" l="1"/>
  <c r="A3" i="2"/>
</calcChain>
</file>

<file path=xl/sharedStrings.xml><?xml version="1.0" encoding="utf-8"?>
<sst xmlns="http://schemas.openxmlformats.org/spreadsheetml/2006/main" count="111" uniqueCount="32">
  <si>
    <t>Evolução dos Percentuais de Atraso e Cancelamento – indústria, por mês, 2013</t>
  </si>
  <si>
    <t>Figura 6.7</t>
  </si>
  <si>
    <t>Mês</t>
  </si>
  <si>
    <t>Cancelamentos</t>
  </si>
  <si>
    <t>Atrasos &gt; 30 min</t>
  </si>
  <si>
    <t>Atrasos &gt; 60 min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</si>
  <si>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</si>
  <si>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</si>
  <si>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</si>
  <si>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</si>
  <si>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</si>
  <si>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</si>
  <si>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</si>
  <si>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</si>
  <si>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</si>
  <si>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</si>
  <si>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</si>
  <si>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</si>
  <si>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Jun*</t>
  </si>
  <si>
    <t>Jul*</t>
  </si>
  <si>
    <t>* não disponível</t>
  </si>
  <si>
    <t>Evolução dos Percentuais de Atraso e Cancelamento – mercado doméstico por mês - 2014</t>
  </si>
  <si>
    <t>Evolução dos Percentuais de Atraso e Cancelamento – mercado doméstico por mês - 2015</t>
  </si>
  <si>
    <t>Evolução dos Percentuais de Atrasos e Cancelamentos – mercado doméstico, por mês, 2016</t>
  </si>
  <si>
    <t>Ano</t>
  </si>
  <si>
    <t>Varição % no Índice de Cancelamentos</t>
  </si>
  <si>
    <t>Varição % no Índice de Atrasos &gt; 30 min</t>
  </si>
  <si>
    <t>Varição % no Índice de Atrasos &gt; 60 min</t>
  </si>
  <si>
    <t>Percentuais mensais de Atrasos e Cancelamentos – mercado doméstico, 2018</t>
  </si>
  <si>
    <t>Evolução dos Percentuais de Atraso e Cancelamento – mercado doméstico por mês - 2018</t>
  </si>
  <si>
    <t>Evolução dos Percentuais de Atraso e Cancelamento – mercado doméstico por mês - 2013 - 2018</t>
  </si>
  <si>
    <t>Evolução dos Percentuais de Atraso e Cancelamento – mercado doméstico por mês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</si>
</sst>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A002"/>
        <bgColor theme="4"/>
      </patternFill>
    </fill>
    <fill>
      <patternFill patternType="solid">
        <fgColor rgb="FFFEE4A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10" fontId="0" fillId="3" borderId="0" xfId="1" applyNumberFormat="1" applyFont="1" applyFill="1" applyAlignment="1">
      <alignment horizontal="right" vertical="center"/>
    </xf>
    <xf numFmtId="10" fontId="0" fillId="0" borderId="0" xfId="1" applyNumberFormat="1" applyFont="1" applyAlignment="1">
      <alignment horizontal="right" vertical="center"/>
    </xf>
    <xf numFmtId="10" fontId="0" fillId="0" borderId="0" xfId="1" applyNumberFormat="1" applyFont="1" applyBorder="1" applyAlignment="1">
      <alignment horizontal="right" vertical="center"/>
    </xf>
    <xf numFmtId="10" fontId="0" fillId="3" borderId="0" xfId="1" applyNumberFormat="1" applyFont="1" applyFill="1" applyBorder="1" applyAlignment="1">
      <alignment horizontal="right" vertical="center"/>
    </xf>
    <xf numFmtId="10" fontId="0" fillId="0" borderId="1" xfId="1" applyNumberFormat="1" applyFont="1" applyBorder="1" applyAlignment="1">
      <alignment horizontal="right" vertical="center"/>
    </xf>
    <xf numFmtId="0" fontId="4" fillId="0" borderId="0" xfId="0" applyFont="1"/>
    <xf numFmtId="0" fontId="2" fillId="5" borderId="0" xfId="0" applyFont="1" applyFill="1"/>
    <xf numFmtId="0" fontId="2" fillId="5" borderId="0" xfId="0" applyFont="1" applyFill="1" applyAlignment="1">
      <alignment horizontal="right"/>
    </xf>
    <xf numFmtId="0" fontId="3" fillId="6" borderId="0" xfId="0" applyFont="1" applyFill="1" applyAlignment="1">
      <alignment horizontal="left"/>
    </xf>
    <xf numFmtId="10" fontId="0" fillId="6" borderId="0" xfId="1" applyNumberFormat="1" applyFont="1" applyFill="1" applyAlignment="1">
      <alignment horizontal="right"/>
    </xf>
    <xf numFmtId="0" fontId="3" fillId="0" borderId="0" xfId="0" applyFont="1" applyAlignment="1">
      <alignment horizontal="left"/>
    </xf>
    <xf numFmtId="10" fontId="0" fillId="0" borderId="0" xfId="1" applyNumberFormat="1" applyFont="1" applyAlignment="1">
      <alignment horizontal="right"/>
    </xf>
    <xf numFmtId="164" fontId="0" fillId="6" borderId="0" xfId="1" applyNumberFormat="1" applyFont="1" applyFill="1" applyAlignment="1">
      <alignment horizontal="right"/>
    </xf>
    <xf numFmtId="164" fontId="0" fillId="0" borderId="0" xfId="1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'[1]Fig 6.7'!$B$5</c:f>
              <c:strCache>
                <c:ptCount val="1"/>
                <c:pt idx="0">
                  <c:v>Cancelamentos</c:v>
                </c:pt>
              </c:strCache>
            </c:strRef>
          </c:tx>
          <c:spPr>
            <a:ln w="19050">
              <a:solidFill>
                <a:srgbClr val="00206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'[1]Fig 6.7'!$A$6:$A$17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'[1]Fig 6.7'!$B$6:$B$17</c:f>
              <c:numCache>
                <c:formatCode>General</c:formatCode>
                <c:ptCount val="12"/>
                <c:pt idx="0">
                  <c:v>0.16144516549964466</c:v>
                </c:pt>
                <c:pt idx="1">
                  <c:v>0.18280775578597255</c:v>
                </c:pt>
                <c:pt idx="2">
                  <c:v>0.19378070701018574</c:v>
                </c:pt>
                <c:pt idx="3">
                  <c:v>0.21058083423864984</c:v>
                </c:pt>
                <c:pt idx="4">
                  <c:v>0.11600101755278555</c:v>
                </c:pt>
                <c:pt idx="5">
                  <c:v>8.5602703717611722E-2</c:v>
                </c:pt>
                <c:pt idx="6">
                  <c:v>5.9312261612607553E-2</c:v>
                </c:pt>
                <c:pt idx="7">
                  <c:v>7.1112287979757854E-2</c:v>
                </c:pt>
                <c:pt idx="8">
                  <c:v>5.7247788937190826E-2</c:v>
                </c:pt>
                <c:pt idx="9">
                  <c:v>6.7267330295034775E-2</c:v>
                </c:pt>
                <c:pt idx="10">
                  <c:v>6.9452513966480445E-2</c:v>
                </c:pt>
                <c:pt idx="11">
                  <c:v>8.0187487720676978E-2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E7-41CE-99B8-A7C2BDFE9646}"/>
            </c:ext>
          </c:extLst>
        </c:ser>
        <c:ser>
          <c:idx val="1"/>
          <c:order val="1"/>
          <c:tx>
            <c:strRef>
              <c:f>'[1]Fig 6.7'!$C$5</c:f>
              <c:strCache>
                <c:ptCount val="1"/>
                <c:pt idx="0">
                  <c:v>Atrasos &gt; 30 min</c:v>
                </c:pt>
              </c:strCache>
            </c:strRef>
          </c:tx>
          <c:spPr>
            <a:ln w="19050">
              <a:solidFill>
                <a:srgbClr val="00B0F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'[1]Fig 6.7'!$A$6:$A$17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'[1]Fig 6.7'!$C$6:$C$17</c:f>
              <c:numCache>
                <c:formatCode>General</c:formatCode>
                <c:ptCount val="12"/>
                <c:pt idx="0">
                  <c:v>7.7222330285936586E-2</c:v>
                </c:pt>
                <c:pt idx="1">
                  <c:v>6.7526941399565235E-2</c:v>
                </c:pt>
                <c:pt idx="2">
                  <c:v>5.8041885283669499E-2</c:v>
                </c:pt>
                <c:pt idx="3">
                  <c:v>3.3940344364078605E-2</c:v>
                </c:pt>
                <c:pt idx="4">
                  <c:v>5.0551558752997605E-2</c:v>
                </c:pt>
                <c:pt idx="5">
                  <c:v>7.6976148235757935E-2</c:v>
                </c:pt>
                <c:pt idx="6">
                  <c:v>4.0452616690240452E-2</c:v>
                </c:pt>
                <c:pt idx="7">
                  <c:v>4.1603978271542372E-2</c:v>
                </c:pt>
                <c:pt idx="8">
                  <c:v>3.8765483137491848E-2</c:v>
                </c:pt>
                <c:pt idx="9">
                  <c:v>5.7797708021923272E-2</c:v>
                </c:pt>
                <c:pt idx="10">
                  <c:v>7.6349198725645578E-2</c:v>
                </c:pt>
                <c:pt idx="11">
                  <c:v>8.5026852190894661E-2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E7-41CE-99B8-A7C2BDFE9646}"/>
            </c:ext>
          </c:extLst>
        </c:ser>
        <c:ser>
          <c:idx val="2"/>
          <c:order val="2"/>
          <c:tx>
            <c:strRef>
              <c:f>'[1]Fig 6.7'!$D$5</c:f>
              <c:strCache>
                <c:ptCount val="1"/>
                <c:pt idx="0">
                  <c:v>Atrasos &gt; 60 min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'[1]Fig 6.7'!$A$6:$A$17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'[1]Fig 6.7'!$D$6:$D$17</c:f>
              <c:numCache>
                <c:formatCode>General</c:formatCode>
                <c:ptCount val="12"/>
                <c:pt idx="0">
                  <c:v>3.1497485202989971E-2</c:v>
                </c:pt>
                <c:pt idx="1">
                  <c:v>2.4960300941985415E-2</c:v>
                </c:pt>
                <c:pt idx="2">
                  <c:v>3.0797128375867656E-2</c:v>
                </c:pt>
                <c:pt idx="3">
                  <c:v>1.2433591499711964E-2</c:v>
                </c:pt>
                <c:pt idx="4">
                  <c:v>1.624300559552358E-2</c:v>
                </c:pt>
                <c:pt idx="5">
                  <c:v>3.1375254615940602E-2</c:v>
                </c:pt>
                <c:pt idx="6">
                  <c:v>1.3279899418513279E-2</c:v>
                </c:pt>
                <c:pt idx="7">
                  <c:v>1.4475080373121329E-2</c:v>
                </c:pt>
                <c:pt idx="8">
                  <c:v>1.3213337361466664E-2</c:v>
                </c:pt>
                <c:pt idx="9">
                  <c:v>1.5687030875805648E-2</c:v>
                </c:pt>
                <c:pt idx="10">
                  <c:v>2.5054832460816804E-2</c:v>
                </c:pt>
                <c:pt idx="11">
                  <c:v>2.8545709752227512E-2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E7-41CE-99B8-A7C2BDFE9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754408"/>
        <c:axId val="319746568"/>
      </c:lineChart>
      <c:catAx>
        <c:axId val="319754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319746568"/>
        <c:crosses val="autoZero"/>
        <c:auto val="1"/>
        <c:lblAlgn val="ctr"/>
        <c:lblOffset val="100"/>
        <c:noMultiLvlLbl val="0"/>
      </c:catAx>
      <c:valAx>
        <c:axId val="319746568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319754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'[2]Fig 5.7'!$B$5</c:f>
              <c:strCache>
                <c:ptCount val="1"/>
                <c:pt idx="0">
                  <c:v>Varição % no Índice de Cancelamentos</c:v>
                </c:pt>
              </c:strCache>
            </c:strRef>
          </c:tx>
          <c:spPr>
            <a:ln w="19050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2">
                        <a:lumMod val="60000"/>
                        <a:lumOff val="40000"/>
                      </a:schemeClr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'[2]Fig 5.7'!$A$6:$A$17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'[2]Fig 5.7'!$B$6:$B$17</c:f>
              <c:numCache>
                <c:formatCode>General</c:formatCode>
                <c:ptCount val="12"/>
                <c:pt idx="0">
                  <c:v>0.12644283342108462</c:v>
                </c:pt>
                <c:pt idx="1">
                  <c:v>0.150093984962406</c:v>
                </c:pt>
                <c:pt idx="2">
                  <c:v>7.1518138971764608E-2</c:v>
                </c:pt>
                <c:pt idx="3">
                  <c:v>8.6449944703188529E-3</c:v>
                </c:pt>
                <c:pt idx="4">
                  <c:v>2.6284701712935617E-2</c:v>
                </c:pt>
                <c:pt idx="5">
                  <c:v>1.757265168991624E-2</c:v>
                </c:pt>
                <c:pt idx="6">
                  <c:v>1.8564373556142703E-2</c:v>
                </c:pt>
                <c:pt idx="7">
                  <c:v>1.3087544065804936E-2</c:v>
                </c:pt>
                <c:pt idx="8">
                  <c:v>1.3804951375893488E-2</c:v>
                </c:pt>
                <c:pt idx="9">
                  <c:v>1.566154483820351E-2</c:v>
                </c:pt>
                <c:pt idx="10">
                  <c:v>2.0323937081451488E-2</c:v>
                </c:pt>
                <c:pt idx="11">
                  <c:v>2.0371556694426651E-2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6B-4F84-A2C3-595CC3F43598}"/>
            </c:ext>
          </c:extLst>
        </c:ser>
        <c:ser>
          <c:idx val="1"/>
          <c:order val="1"/>
          <c:tx>
            <c:strRef>
              <c:f>'[2]Fig 5.7'!$C$5</c:f>
              <c:strCache>
                <c:ptCount val="1"/>
                <c:pt idx="0">
                  <c:v>Varição % no Índice de Atrasos &gt; 30 min</c:v>
                </c:pt>
              </c:strCache>
            </c:strRef>
          </c:tx>
          <c:spPr>
            <a:ln w="1905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1">
                        <a:lumMod val="60000"/>
                        <a:lumOff val="40000"/>
                      </a:schemeClr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'[2]Fig 5.7'!$A$6:$A$17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'[2]Fig 5.7'!$C$6:$C$17</c:f>
              <c:numCache>
                <c:formatCode>General</c:formatCode>
                <c:ptCount val="12"/>
                <c:pt idx="0">
                  <c:v>7.4365988223839774E-2</c:v>
                </c:pt>
                <c:pt idx="1">
                  <c:v>4.43436912529028E-2</c:v>
                </c:pt>
                <c:pt idx="2">
                  <c:v>6.3661342150607744E-2</c:v>
                </c:pt>
                <c:pt idx="3">
                  <c:v>4.5801646659543713E-2</c:v>
                </c:pt>
                <c:pt idx="4">
                  <c:v>6.9138610858356084E-2</c:v>
                </c:pt>
                <c:pt idx="5">
                  <c:v>7.2241308664544396E-2</c:v>
                </c:pt>
                <c:pt idx="6">
                  <c:v>0.10258361875766417</c:v>
                </c:pt>
                <c:pt idx="7">
                  <c:v>5.3639732694339845E-2</c:v>
                </c:pt>
                <c:pt idx="8">
                  <c:v>5.2679876815877068E-2</c:v>
                </c:pt>
                <c:pt idx="9">
                  <c:v>7.089148219441771E-2</c:v>
                </c:pt>
                <c:pt idx="10">
                  <c:v>0.11795564740481679</c:v>
                </c:pt>
                <c:pt idx="11">
                  <c:v>0.12247507774580754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6B-4F84-A2C3-595CC3F43598}"/>
            </c:ext>
          </c:extLst>
        </c:ser>
        <c:ser>
          <c:idx val="2"/>
          <c:order val="2"/>
          <c:tx>
            <c:strRef>
              <c:f>'[2]Fig 5.7'!$D$5</c:f>
              <c:strCache>
                <c:ptCount val="1"/>
                <c:pt idx="0">
                  <c:v>Varição % no Índice de Atrasos &gt; 60 min</c:v>
                </c:pt>
              </c:strCache>
            </c:strRef>
          </c:tx>
          <c:spPr>
            <a:ln w="19050">
              <a:solidFill>
                <a:schemeClr val="tx2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'[2]Fig 5.7'!$A$6:$A$17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'[2]Fig 5.7'!$D$6:$D$17</c:f>
              <c:numCache>
                <c:formatCode>General</c:formatCode>
                <c:ptCount val="12"/>
                <c:pt idx="0">
                  <c:v>2.3335960560681223E-2</c:v>
                </c:pt>
                <c:pt idx="1">
                  <c:v>1.4025581481071915E-2</c:v>
                </c:pt>
                <c:pt idx="2">
                  <c:v>2.2167372980021423E-2</c:v>
                </c:pt>
                <c:pt idx="3">
                  <c:v>1.5005342216076929E-2</c:v>
                </c:pt>
                <c:pt idx="4">
                  <c:v>2.4037003336366394E-2</c:v>
                </c:pt>
                <c:pt idx="5">
                  <c:v>2.4017398430359001E-2</c:v>
                </c:pt>
                <c:pt idx="6">
                  <c:v>4.2144135763316277E-2</c:v>
                </c:pt>
                <c:pt idx="7">
                  <c:v>1.7860066379913379E-2</c:v>
                </c:pt>
                <c:pt idx="8">
                  <c:v>1.9877438019099761E-2</c:v>
                </c:pt>
                <c:pt idx="9">
                  <c:v>2.132459095283927E-2</c:v>
                </c:pt>
                <c:pt idx="10">
                  <c:v>4.2619823543438518E-2</c:v>
                </c:pt>
                <c:pt idx="11">
                  <c:v>4.3581248001860085E-2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6B-4F84-A2C3-595CC3F43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672984"/>
        <c:axId val="401673376"/>
      </c:lineChart>
      <c:catAx>
        <c:axId val="401672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401673376"/>
        <c:crosses val="autoZero"/>
        <c:auto val="1"/>
        <c:lblAlgn val="ctr"/>
        <c:lblOffset val="100"/>
        <c:noMultiLvlLbl val="0"/>
      </c:catAx>
      <c:valAx>
        <c:axId val="401673376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4016729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38100</xdr:rowOff>
    </xdr:from>
    <xdr:to>
      <xdr:col>1</xdr:col>
      <xdr:colOff>670425</xdr:colOff>
      <xdr:row>1</xdr:row>
      <xdr:rowOff>161925</xdr:rowOff>
    </xdr:to>
    <xdr:sp macro="" textlink="">
      <xdr:nvSpPr>
        <xdr:cNvPr id="2" name="Retângulo de cantos arredondados 1">
          <a:hlinkClick xmlns:r="http://schemas.openxmlformats.org/officeDocument/2006/relationships" r:id="rId1"/>
        </xdr:cNvPr>
        <xdr:cNvSpPr/>
      </xdr:nvSpPr>
      <xdr:spPr>
        <a:xfrm>
          <a:off x="104775" y="38100"/>
          <a:ext cx="1080000" cy="314325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t-BR" sz="1100"/>
            <a:t>Índice</a:t>
          </a: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1009650</xdr:colOff>
      <xdr:row>34</xdr:row>
      <xdr:rowOff>66675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41</xdr:row>
      <xdr:rowOff>38100</xdr:rowOff>
    </xdr:from>
    <xdr:to>
      <xdr:col>1</xdr:col>
      <xdr:colOff>670425</xdr:colOff>
      <xdr:row>42</xdr:row>
      <xdr:rowOff>161925</xdr:rowOff>
    </xdr:to>
    <xdr:sp macro="" textlink="">
      <xdr:nvSpPr>
        <xdr:cNvPr id="4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900-000002000000}"/>
            </a:ext>
          </a:extLst>
        </xdr:cNvPr>
        <xdr:cNvSpPr/>
      </xdr:nvSpPr>
      <xdr:spPr>
        <a:xfrm>
          <a:off x="104775" y="38100"/>
          <a:ext cx="1080000" cy="314325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t-BR" sz="1100"/>
            <a:t>Índice</a:t>
          </a: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3</xdr:col>
      <xdr:colOff>1009650</xdr:colOff>
      <xdr:row>75</xdr:row>
      <xdr:rowOff>66675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9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sonlopes\AppData\Local\Temp\Temp1_Anuario2016.zip\Anuario2016\Anuario_do_Transporte_Aereo___Dados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19/09%20-%20Anu&#225;rio%20CNT%20do%20Transporte%202019/Fontes/04%20-%20A&#233;reo/Banco%20de%20Dados/Anu&#225;rio%20do%20Transporte%20A&#233;reo%20-%20Gr&#225;ficos%20e%20Tabel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ersoncristiano\AppData\Local\Temp\Temp1_2018%20(6).zip\2018\Anu&#225;rio%20do%20Transporte%20A&#233;reo%20-%20Gr&#225;ficos%20e%20Tabe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2.1"/>
      <sheetName val="Fig 2.2"/>
      <sheetName val="Fig 2.3"/>
      <sheetName val="Fig 2.4"/>
      <sheetName val="Fig 2.5"/>
      <sheetName val="Fig 2.6"/>
      <sheetName val="Fig 2.7"/>
      <sheetName val="Tab 2.1"/>
      <sheetName val="Tab 2.2"/>
      <sheetName val="Tab 2.3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4.17"/>
      <sheetName val="Fig 4.18"/>
      <sheetName val="Fig 4.19"/>
      <sheetName val="Fig 4.20"/>
      <sheetName val="Fig 4.21"/>
      <sheetName val="Fig 4.22"/>
      <sheetName val="Fig 4.23"/>
      <sheetName val="Fig 4.24"/>
      <sheetName val="Fig 4.25"/>
      <sheetName val="Fig 4.26"/>
      <sheetName val="Fig 4.27"/>
      <sheetName val="Fig 4.28"/>
      <sheetName val="Fig 4.29"/>
      <sheetName val="Fig 4.30"/>
      <sheetName val="Fig 4.31"/>
      <sheetName val="Fig 4.32"/>
      <sheetName val="Fig 4.33"/>
      <sheetName val="Fig 4.34"/>
      <sheetName val="Fig 4.35"/>
      <sheetName val="Fig 4.36"/>
      <sheetName val="Fig 4.37"/>
      <sheetName val="Fig 4.38"/>
      <sheetName val="Fig 4.39"/>
      <sheetName val="Fig 4.40"/>
      <sheetName val="Fig 4.41"/>
      <sheetName val="Fig 4.42"/>
      <sheetName val="Fig 4.43"/>
      <sheetName val="Fig 4.44"/>
      <sheetName val="Fig 4.45"/>
      <sheetName val="Fig 4.46"/>
      <sheetName val="Fig 4.47"/>
      <sheetName val="Fig 4.48"/>
      <sheetName val="Fig 4.49"/>
      <sheetName val="Fig 4.50"/>
      <sheetName val="Fig 4.51"/>
      <sheetName val="Fig 4.52"/>
      <sheetName val="Fig 4.53"/>
      <sheetName val="Fig 4.54"/>
      <sheetName val="Fig 4.55"/>
      <sheetName val="Fig 4.56"/>
      <sheetName val="Fig 4.57"/>
      <sheetName val="Fig 4.58"/>
      <sheetName val="Fig 4.59"/>
      <sheetName val="Fig 4.60"/>
      <sheetName val="Fig 4.61"/>
      <sheetName val="Fig 4.62"/>
      <sheetName val="Fig 4.63"/>
      <sheetName val="Fig 4.64"/>
      <sheetName val="Fig 4.65"/>
      <sheetName val="Fig 4.6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Fig 7.32"/>
      <sheetName val="Fonte DRE"/>
      <sheetName val="Fig 8.1"/>
      <sheetName val="Fig 8.2"/>
      <sheetName val="Fig 8.3"/>
      <sheetName val="Fig 8.4"/>
      <sheetName val="Fig 8.5"/>
      <sheetName val="Fig 8.6"/>
      <sheetName val="Fig 8.7"/>
      <sheetName val="Fig 8.8"/>
      <sheetName val="Fig 8.9"/>
      <sheetName val="Fig 8.10"/>
      <sheetName val="Fig 8.11"/>
      <sheetName val="Fig 8.12"/>
      <sheetName val="Fig 8.13"/>
      <sheetName val="Fig 8.14"/>
      <sheetName val="Fig 8.15"/>
      <sheetName val="Fig 8.16"/>
      <sheetName val="Fig 8.17"/>
      <sheetName val="Fig 8.18"/>
      <sheetName val="Fig 8.19"/>
      <sheetName val="Fig 8.20"/>
      <sheetName val="Fig 8.21"/>
      <sheetName val="Fig 8.22"/>
      <sheetName val="Fig 8.23"/>
      <sheetName val="Fig 8.24"/>
      <sheetName val="Fig 8.25"/>
      <sheetName val="Fig 8.26"/>
      <sheetName val="Fig 8.27"/>
      <sheetName val="Fig 8.28"/>
      <sheetName val="Fig 8.29"/>
      <sheetName val="Fig 8.30"/>
      <sheetName val="Fig 8.31"/>
      <sheetName val="Fig 8.32"/>
      <sheetName val="Fig 8.33"/>
      <sheetName val="Fig 8.34"/>
      <sheetName val="Fig 8.35"/>
      <sheetName val="Fig 8.36"/>
      <sheetName val="Fig 8.37"/>
      <sheetName val="Fig 8.38"/>
      <sheetName val="Fig 8.39"/>
      <sheetName val="Fig 8.40"/>
      <sheetName val="Fig 8.41"/>
      <sheetName val="Fig 8.42"/>
      <sheetName val="Fig 8.43"/>
      <sheetName val="Fig 8.44"/>
      <sheetName val="Fig 8.45"/>
      <sheetName val="F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">
          <cell r="A6" t="str">
            <v>SBGR</v>
          </cell>
        </row>
      </sheetData>
      <sheetData sheetId="26"/>
      <sheetData sheetId="27"/>
      <sheetData sheetId="28">
        <row r="6">
          <cell r="A6" t="str">
            <v>Centro-Oeste</v>
          </cell>
        </row>
      </sheetData>
      <sheetData sheetId="29">
        <row r="6">
          <cell r="A6" t="str">
            <v>Centro-Oeste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6">
          <cell r="A6" t="str">
            <v>SBVT-ES</v>
          </cell>
        </row>
      </sheetData>
      <sheetData sheetId="41">
        <row r="6">
          <cell r="A6" t="str">
            <v>SBAR-SE</v>
          </cell>
        </row>
      </sheetData>
      <sheetData sheetId="42">
        <row r="6">
          <cell r="A6" t="str">
            <v>SBLJ-SC</v>
          </cell>
        </row>
      </sheetData>
      <sheetData sheetId="43">
        <row r="6">
          <cell r="A6" t="str">
            <v>SBDB-MS</v>
          </cell>
        </row>
      </sheetData>
      <sheetData sheetId="44">
        <row r="6">
          <cell r="A6" t="str">
            <v>SBBV-RR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5">
          <cell r="B5" t="str">
            <v>Doméstica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>
        <row r="6">
          <cell r="A6" t="str">
            <v>Rio de Janeiro (Santos Dummont) - São Paulo (Congonhas)</v>
          </cell>
        </row>
      </sheetData>
      <sheetData sheetId="89">
        <row r="6">
          <cell r="A6">
            <v>2007</v>
          </cell>
        </row>
      </sheetData>
      <sheetData sheetId="90"/>
      <sheetData sheetId="91"/>
      <sheetData sheetId="92"/>
      <sheetData sheetId="93">
        <row r="6">
          <cell r="A6" t="str">
            <v>Latam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>
        <row r="6">
          <cell r="A6">
            <v>2007</v>
          </cell>
        </row>
      </sheetData>
      <sheetData sheetId="102"/>
      <sheetData sheetId="103"/>
      <sheetData sheetId="104">
        <row r="5">
          <cell r="B5" t="str">
            <v>Empresas Brasileiras</v>
          </cell>
        </row>
      </sheetData>
      <sheetData sheetId="105"/>
      <sheetData sheetId="106"/>
      <sheetData sheetId="107">
        <row r="6">
          <cell r="A6" t="str">
            <v>Latam</v>
          </cell>
        </row>
      </sheetData>
      <sheetData sheetId="108"/>
      <sheetData sheetId="109">
        <row r="5">
          <cell r="B5">
            <v>2015</v>
          </cell>
        </row>
      </sheetData>
      <sheetData sheetId="110">
        <row r="5">
          <cell r="B5">
            <v>2015</v>
          </cell>
        </row>
      </sheetData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5">
          <cell r="B5" t="str">
            <v>Cancelamentos</v>
          </cell>
        </row>
      </sheetData>
      <sheetData sheetId="143"/>
      <sheetData sheetId="144">
        <row r="5">
          <cell r="B5" t="str">
            <v>Cancelamentos</v>
          </cell>
        </row>
      </sheetData>
      <sheetData sheetId="145"/>
      <sheetData sheetId="146">
        <row r="5">
          <cell r="B5" t="str">
            <v>Cancelamentos</v>
          </cell>
        </row>
      </sheetData>
      <sheetData sheetId="147"/>
      <sheetData sheetId="148">
        <row r="5">
          <cell r="B5" t="str">
            <v>Cancelamentos</v>
          </cell>
          <cell r="C5" t="str">
            <v>Atrasos &gt; 30 min</v>
          </cell>
          <cell r="D5" t="str">
            <v>Atrasos &gt; 60 min</v>
          </cell>
        </row>
        <row r="6">
          <cell r="A6" t="str">
            <v>Jan</v>
          </cell>
          <cell r="B6">
            <v>0.16144516549964466</v>
          </cell>
          <cell r="C6">
            <v>7.7222330285936586E-2</v>
          </cell>
          <cell r="D6">
            <v>3.1497485202989971E-2</v>
          </cell>
        </row>
        <row r="7">
          <cell r="A7" t="str">
            <v>Fev</v>
          </cell>
          <cell r="B7">
            <v>0.18280775578597255</v>
          </cell>
          <cell r="C7">
            <v>6.7526941399565235E-2</v>
          </cell>
          <cell r="D7">
            <v>2.4960300941985415E-2</v>
          </cell>
        </row>
        <row r="8">
          <cell r="A8" t="str">
            <v>Mar</v>
          </cell>
          <cell r="B8">
            <v>0.19378070701018574</v>
          </cell>
          <cell r="C8">
            <v>5.8041885283669499E-2</v>
          </cell>
          <cell r="D8">
            <v>3.0797128375867656E-2</v>
          </cell>
        </row>
        <row r="9">
          <cell r="A9" t="str">
            <v>Abr</v>
          </cell>
          <cell r="B9">
            <v>0.21058083423864984</v>
          </cell>
          <cell r="C9">
            <v>3.3940344364078605E-2</v>
          </cell>
          <cell r="D9">
            <v>1.2433591499711964E-2</v>
          </cell>
        </row>
        <row r="10">
          <cell r="A10" t="str">
            <v>Mai</v>
          </cell>
          <cell r="B10">
            <v>0.11600101755278555</v>
          </cell>
          <cell r="C10">
            <v>5.0551558752997605E-2</v>
          </cell>
          <cell r="D10">
            <v>1.624300559552358E-2</v>
          </cell>
        </row>
        <row r="11">
          <cell r="A11" t="str">
            <v>Jun</v>
          </cell>
          <cell r="B11">
            <v>8.5602703717611722E-2</v>
          </cell>
          <cell r="C11">
            <v>7.6976148235757935E-2</v>
          </cell>
          <cell r="D11">
            <v>3.1375254615940602E-2</v>
          </cell>
        </row>
        <row r="12">
          <cell r="A12" t="str">
            <v>Jul</v>
          </cell>
          <cell r="B12">
            <v>5.9312261612607553E-2</v>
          </cell>
          <cell r="C12">
            <v>4.0452616690240452E-2</v>
          </cell>
          <cell r="D12">
            <v>1.3279899418513279E-2</v>
          </cell>
        </row>
        <row r="13">
          <cell r="A13" t="str">
            <v>Ago</v>
          </cell>
          <cell r="B13">
            <v>7.1112287979757854E-2</v>
          </cell>
          <cell r="C13">
            <v>4.1603978271542372E-2</v>
          </cell>
          <cell r="D13">
            <v>1.4475080373121329E-2</v>
          </cell>
        </row>
        <row r="14">
          <cell r="A14" t="str">
            <v>Set</v>
          </cell>
          <cell r="B14">
            <v>5.7247788937190826E-2</v>
          </cell>
          <cell r="C14">
            <v>3.8765483137491848E-2</v>
          </cell>
          <cell r="D14">
            <v>1.3213337361466664E-2</v>
          </cell>
        </row>
        <row r="15">
          <cell r="A15" t="str">
            <v>Out</v>
          </cell>
          <cell r="B15">
            <v>6.7267330295034775E-2</v>
          </cell>
          <cell r="C15">
            <v>5.7797708021923272E-2</v>
          </cell>
          <cell r="D15">
            <v>1.5687030875805648E-2</v>
          </cell>
        </row>
        <row r="16">
          <cell r="A16" t="str">
            <v>Nov</v>
          </cell>
          <cell r="B16">
            <v>6.9452513966480445E-2</v>
          </cell>
          <cell r="C16">
            <v>7.6349198725645578E-2</v>
          </cell>
          <cell r="D16">
            <v>2.5054832460816804E-2</v>
          </cell>
        </row>
        <row r="17">
          <cell r="A17" t="str">
            <v>Dez</v>
          </cell>
          <cell r="B17">
            <v>8.0187487720676978E-2</v>
          </cell>
          <cell r="C17">
            <v>8.5026852190894661E-2</v>
          </cell>
          <cell r="D17">
            <v>2.8545709752227512E-2</v>
          </cell>
        </row>
      </sheetData>
      <sheetData sheetId="149"/>
      <sheetData sheetId="150">
        <row r="5">
          <cell r="B5" t="str">
            <v>Cancelamentos</v>
          </cell>
        </row>
      </sheetData>
      <sheetData sheetId="151"/>
      <sheetData sheetId="152">
        <row r="5">
          <cell r="B5" t="str">
            <v>Cancelamentos</v>
          </cell>
        </row>
      </sheetData>
      <sheetData sheetId="153"/>
      <sheetData sheetId="154">
        <row r="5">
          <cell r="B5" t="str">
            <v>Percentuais de Atrasos &gt; 30 min</v>
          </cell>
        </row>
      </sheetData>
      <sheetData sheetId="155">
        <row r="5">
          <cell r="B5" t="str">
            <v>Percentuais de Cancelamentos</v>
          </cell>
        </row>
      </sheetData>
      <sheetData sheetId="156">
        <row r="5">
          <cell r="B5" t="str">
            <v>Percentuais de Atrasos &gt; 30 min</v>
          </cell>
        </row>
      </sheetData>
      <sheetData sheetId="157">
        <row r="5">
          <cell r="B5" t="str">
            <v>Percentuais de Cancelamentos</v>
          </cell>
        </row>
      </sheetData>
      <sheetData sheetId="158">
        <row r="5">
          <cell r="B5" t="str">
            <v>Rotas Monitoradas desde o início da série histórica</v>
          </cell>
        </row>
      </sheetData>
      <sheetData sheetId="159"/>
      <sheetData sheetId="160"/>
      <sheetData sheetId="161">
        <row r="5">
          <cell r="B5" t="str">
            <v>2016 (Todas as Rotas)</v>
          </cell>
        </row>
      </sheetData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>
        <row r="5">
          <cell r="B5" t="str">
            <v>Rotas Monitoradas desde o início da série histórica</v>
          </cell>
        </row>
      </sheetData>
      <sheetData sheetId="177"/>
      <sheetData sheetId="178"/>
      <sheetData sheetId="179">
        <row r="5">
          <cell r="B5" t="str">
            <v>2016 (Todas as Rotas)</v>
          </cell>
        </row>
      </sheetData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1.5"/>
      <sheetName val="Fig 1.6"/>
      <sheetName val="Fig 1.7"/>
      <sheetName val="Tab 1.1"/>
      <sheetName val="Tab 1.2"/>
      <sheetName val="Tab 1.3"/>
      <sheetName val="Fig 2.1"/>
      <sheetName val="Fig 2.2"/>
      <sheetName val="Fig 2.3"/>
      <sheetName val="Fig 2.4"/>
      <sheetName val="Fig 2.5"/>
      <sheetName val="Fig 2.6"/>
      <sheetName val="Fig 2.7"/>
      <sheetName val="Fig 2.8"/>
      <sheetName val="Fig 2.9"/>
      <sheetName val="Fig 2.10"/>
      <sheetName val="Fig 2.11"/>
      <sheetName val="IBGE POP PIB"/>
      <sheetName val="Fig 2.12"/>
      <sheetName val="Fig 2.13"/>
      <sheetName val="Fig 2.14"/>
      <sheetName val="Fig 2.15"/>
      <sheetName val="Fig 2.16"/>
      <sheetName val="Fig 2.17"/>
      <sheetName val="Fig 2.18"/>
      <sheetName val="Fig 2.19"/>
      <sheetName val="Fig 2.20"/>
      <sheetName val="Fig 2.21"/>
      <sheetName val="Fig 2.22"/>
      <sheetName val="Fig 2.23"/>
      <sheetName val="Fig 2.24"/>
      <sheetName val="Fig 2.25"/>
      <sheetName val="Fig 2.26"/>
      <sheetName val="Fig 2.27"/>
      <sheetName val="Fig 2.28"/>
      <sheetName val="Fig 2.29"/>
      <sheetName val="Fig 2.30"/>
      <sheetName val="Fig 2.31"/>
      <sheetName val="Fig 2.32"/>
      <sheetName val="Fig 2.33"/>
      <sheetName val="Fig 2.34"/>
      <sheetName val="Fig 2.35"/>
      <sheetName val="Fig 2.36"/>
      <sheetName val="Fig 2.37"/>
      <sheetName val="Fig 2.38"/>
      <sheetName val="Fig 2.39"/>
      <sheetName val="Fig 2.40"/>
      <sheetName val="Fig 2.41"/>
      <sheetName val="Fig 2.42"/>
      <sheetName val="Fig 2.43"/>
      <sheetName val="Fig 2.44"/>
      <sheetName val="Fig 2.45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3.50"/>
      <sheetName val="Fig 3.51"/>
      <sheetName val="Fig 3.52"/>
      <sheetName val="Fig 3.53"/>
      <sheetName val="Fig 3.54"/>
      <sheetName val="Fig 3.55"/>
      <sheetName val="Fig 3.56"/>
      <sheetName val="Fig 3.57"/>
      <sheetName val="Fig 3.58"/>
      <sheetName val="Fig 3.59"/>
      <sheetName val="Fig 3.60"/>
      <sheetName val="Fig 3.61"/>
      <sheetName val="Fig 3.62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6.17"/>
      <sheetName val="Fig 6.18"/>
      <sheetName val="Fig 6.19"/>
      <sheetName val="Fig 6.20"/>
      <sheetName val="Fig 6.21"/>
      <sheetName val="Fig 6.22"/>
      <sheetName val="Fig 6.23"/>
      <sheetName val="Fig 6.24"/>
      <sheetName val="Fig 6.25"/>
      <sheetName val="Fig 6.26"/>
      <sheetName val="Fig 6.27"/>
      <sheetName val="Fig 6.28"/>
      <sheetName val="Fig 6.29"/>
      <sheetName val="Fig 6.30"/>
      <sheetName val="Fig 6.31"/>
      <sheetName val="Fig 6.32"/>
      <sheetName val="Fig 6.33"/>
      <sheetName val="Fig 6.34"/>
      <sheetName val="Fig 6.35"/>
      <sheetName val="Fig 7.1"/>
      <sheetName val="Fig 7.2"/>
      <sheetName val="Fig 7.3"/>
      <sheetName val="Fig 7.4"/>
      <sheetName val="Fig 7.5"/>
      <sheetName val="RECEITA PASSAGEM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ASK ATK"/>
      <sheetName val="RECEITA E CUSTO"/>
      <sheetName val="Fig 7.32"/>
      <sheetName val="Fig 7.33"/>
      <sheetName val="Fig 7.34"/>
      <sheetName val="Fig 7.35"/>
      <sheetName val="Fig 7.36"/>
      <sheetName val="Fig 7.37"/>
      <sheetName val="Fig 7.38"/>
      <sheetName val="Fig 7.39"/>
      <sheetName val="Fig 7.40"/>
      <sheetName val="Fig 7.41"/>
      <sheetName val="Fig 7.42"/>
      <sheetName val="Fig 7.43"/>
      <sheetName val="Fig 7.44"/>
      <sheetName val="Fig 7.45"/>
      <sheetName val="F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5">
          <cell r="B5" t="str">
            <v>Cancelamentos</v>
          </cell>
        </row>
      </sheetData>
      <sheetData sheetId="136"/>
      <sheetData sheetId="137"/>
      <sheetData sheetId="138"/>
      <sheetData sheetId="139">
        <row r="5">
          <cell r="B5" t="str">
            <v>Cancelamentos</v>
          </cell>
        </row>
      </sheetData>
      <sheetData sheetId="140"/>
      <sheetData sheetId="141">
        <row r="5">
          <cell r="B5" t="str">
            <v>Varição % no Índice de Cancelamentos</v>
          </cell>
          <cell r="C5" t="str">
            <v>Varição % no Índice de Atrasos &gt; 30 min</v>
          </cell>
          <cell r="D5" t="str">
            <v>Varição % no Índice de Atrasos &gt; 60 min</v>
          </cell>
        </row>
        <row r="6">
          <cell r="A6" t="str">
            <v>Jan</v>
          </cell>
          <cell r="B6">
            <v>0.12644283342108462</v>
          </cell>
          <cell r="C6">
            <v>7.4365988223839774E-2</v>
          </cell>
          <cell r="D6">
            <v>2.3335960560681223E-2</v>
          </cell>
        </row>
        <row r="7">
          <cell r="A7" t="str">
            <v>Fev</v>
          </cell>
          <cell r="B7">
            <v>0.150093984962406</v>
          </cell>
          <cell r="C7">
            <v>4.43436912529028E-2</v>
          </cell>
          <cell r="D7">
            <v>1.4025581481071915E-2</v>
          </cell>
        </row>
        <row r="8">
          <cell r="A8" t="str">
            <v>Mar</v>
          </cell>
          <cell r="B8">
            <v>7.1518138971764608E-2</v>
          </cell>
          <cell r="C8">
            <v>6.3661342150607744E-2</v>
          </cell>
          <cell r="D8">
            <v>2.2167372980021423E-2</v>
          </cell>
        </row>
        <row r="9">
          <cell r="A9" t="str">
            <v>Abr</v>
          </cell>
          <cell r="B9">
            <v>8.6449944703188529E-3</v>
          </cell>
          <cell r="C9">
            <v>4.5801646659543713E-2</v>
          </cell>
          <cell r="D9">
            <v>1.5005342216076929E-2</v>
          </cell>
        </row>
        <row r="10">
          <cell r="A10" t="str">
            <v>Mai</v>
          </cell>
          <cell r="B10">
            <v>2.6284701712935617E-2</v>
          </cell>
          <cell r="C10">
            <v>6.9138610858356084E-2</v>
          </cell>
          <cell r="D10">
            <v>2.4037003336366394E-2</v>
          </cell>
        </row>
        <row r="11">
          <cell r="A11" t="str">
            <v>Jun</v>
          </cell>
          <cell r="B11">
            <v>1.757265168991624E-2</v>
          </cell>
          <cell r="C11">
            <v>7.2241308664544396E-2</v>
          </cell>
          <cell r="D11">
            <v>2.4017398430359001E-2</v>
          </cell>
        </row>
        <row r="12">
          <cell r="A12" t="str">
            <v>Jul</v>
          </cell>
          <cell r="B12">
            <v>1.8564373556142703E-2</v>
          </cell>
          <cell r="C12">
            <v>0.10258361875766417</v>
          </cell>
          <cell r="D12">
            <v>4.2144135763316277E-2</v>
          </cell>
        </row>
        <row r="13">
          <cell r="A13" t="str">
            <v>Ago</v>
          </cell>
          <cell r="B13">
            <v>1.3087544065804936E-2</v>
          </cell>
          <cell r="C13">
            <v>5.3639732694339845E-2</v>
          </cell>
          <cell r="D13">
            <v>1.7860066379913379E-2</v>
          </cell>
        </row>
        <row r="14">
          <cell r="A14" t="str">
            <v>Set</v>
          </cell>
          <cell r="B14">
            <v>1.3804951375893488E-2</v>
          </cell>
          <cell r="C14">
            <v>5.2679876815877068E-2</v>
          </cell>
          <cell r="D14">
            <v>1.9877438019099761E-2</v>
          </cell>
        </row>
        <row r="15">
          <cell r="A15" t="str">
            <v>Out</v>
          </cell>
          <cell r="B15">
            <v>1.566154483820351E-2</v>
          </cell>
          <cell r="C15">
            <v>7.089148219441771E-2</v>
          </cell>
          <cell r="D15">
            <v>2.132459095283927E-2</v>
          </cell>
        </row>
        <row r="16">
          <cell r="A16" t="str">
            <v>Nov</v>
          </cell>
          <cell r="B16">
            <v>2.0323937081451488E-2</v>
          </cell>
          <cell r="C16">
            <v>0.11795564740481679</v>
          </cell>
          <cell r="D16">
            <v>4.2619823543438518E-2</v>
          </cell>
        </row>
        <row r="17">
          <cell r="A17" t="str">
            <v>Dez</v>
          </cell>
          <cell r="B17">
            <v>2.0371556694426651E-2</v>
          </cell>
          <cell r="C17">
            <v>0.12247507774580754</v>
          </cell>
          <cell r="D17">
            <v>4.3581248001860085E-2</v>
          </cell>
        </row>
      </sheetData>
      <sheetData sheetId="142"/>
      <sheetData sheetId="143">
        <row r="5">
          <cell r="B5" t="str">
            <v>Cancelamentos</v>
          </cell>
        </row>
      </sheetData>
      <sheetData sheetId="144"/>
      <sheetData sheetId="145">
        <row r="5">
          <cell r="B5" t="str">
            <v>Varição % no Índice de Cancelamentos</v>
          </cell>
        </row>
      </sheetData>
      <sheetData sheetId="146"/>
      <sheetData sheetId="147">
        <row r="5">
          <cell r="B5" t="str">
            <v>Atrasos &gt; 30 min</v>
          </cell>
        </row>
      </sheetData>
      <sheetData sheetId="148">
        <row r="5">
          <cell r="B5" t="str">
            <v>Cancelamentos</v>
          </cell>
        </row>
      </sheetData>
      <sheetData sheetId="149">
        <row r="5">
          <cell r="B5" t="str">
            <v>Atrasos &gt; 30 min</v>
          </cell>
        </row>
      </sheetData>
      <sheetData sheetId="150">
        <row r="5">
          <cell r="B5" t="str">
            <v>Cancelamentos</v>
          </cell>
        </row>
      </sheetData>
      <sheetData sheetId="151">
        <row r="5">
          <cell r="B5" t="str">
            <v>52 Rotas monitoradas desde o início da série histórica</v>
          </cell>
        </row>
      </sheetData>
      <sheetData sheetId="152"/>
      <sheetData sheetId="153"/>
      <sheetData sheetId="154"/>
      <sheetData sheetId="155"/>
      <sheetData sheetId="156"/>
      <sheetData sheetId="157">
        <row r="5">
          <cell r="B5" t="str">
            <v>2018 (Todas as Rotas)</v>
          </cell>
        </row>
      </sheetData>
      <sheetData sheetId="158"/>
      <sheetData sheetId="159">
        <row r="5">
          <cell r="B5" t="str">
            <v>52 Rotas monitoradas desde o início da série histórica</v>
          </cell>
        </row>
      </sheetData>
      <sheetData sheetId="160"/>
      <sheetData sheetId="161"/>
      <sheetData sheetId="162"/>
      <sheetData sheetId="163"/>
      <sheetData sheetId="164"/>
      <sheetData sheetId="165">
        <row r="5">
          <cell r="B5" t="str">
            <v>2018 (Todas as Rotas)</v>
          </cell>
        </row>
      </sheetData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1.5"/>
      <sheetName val="Fig 1.6"/>
      <sheetName val="Fig 1.7"/>
      <sheetName val="Tab 1.1"/>
      <sheetName val="Tab 1.2"/>
      <sheetName val="Tab 1.3"/>
      <sheetName val="Fig 2.1"/>
      <sheetName val="Fig 2.2"/>
      <sheetName val="Fig 2.3"/>
      <sheetName val="Fig 2.4"/>
      <sheetName val="Fig 2.5"/>
      <sheetName val="Fig 2.6"/>
      <sheetName val="Fig 2.7"/>
      <sheetName val="Fig 2.8"/>
      <sheetName val="Fig 2.9"/>
      <sheetName val="Fig 2.10"/>
      <sheetName val="Fig 2.11"/>
      <sheetName val="IBGE POP PIB"/>
      <sheetName val="Fig 2.12"/>
      <sheetName val="Fig 2.13"/>
      <sheetName val="Fig 2.14"/>
      <sheetName val="Fig 2.15"/>
      <sheetName val="Fig 2.16"/>
      <sheetName val="Fig 2.17"/>
      <sheetName val="Fig 2.18"/>
      <sheetName val="Fig 2.19"/>
      <sheetName val="Fig 2.20"/>
      <sheetName val="Fig 2.21"/>
      <sheetName val="Fig 2.22"/>
      <sheetName val="Fig 2.23"/>
      <sheetName val="Fig 2.24"/>
      <sheetName val="Fig 2.25"/>
      <sheetName val="Fig 2.26"/>
      <sheetName val="Fig 2.27"/>
      <sheetName val="Fig 2.28"/>
      <sheetName val="Fig 2.29"/>
      <sheetName val="Fig 2.30"/>
      <sheetName val="Fig 2.31"/>
      <sheetName val="Fig 2.32"/>
      <sheetName val="Fig 2.33"/>
      <sheetName val="Fig 2.34"/>
      <sheetName val="Fig 2.35"/>
      <sheetName val="Fig 2.36"/>
      <sheetName val="Fig 2.37"/>
      <sheetName val="Fig 2.38"/>
      <sheetName val="Fig 2.39"/>
      <sheetName val="Fig 2.40"/>
      <sheetName val="Fig 2.41"/>
      <sheetName val="Fig 2.42"/>
      <sheetName val="Fig 2.43"/>
      <sheetName val="Fig 2.44"/>
      <sheetName val="Fig 2.45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3.50"/>
      <sheetName val="Fig 3.51"/>
      <sheetName val="Fig 3.52"/>
      <sheetName val="Fig 3.53"/>
      <sheetName val="Fig 3.54"/>
      <sheetName val="Fig 3.55"/>
      <sheetName val="Fig 3.56"/>
      <sheetName val="Fig 3.57"/>
      <sheetName val="Fig 3.58"/>
      <sheetName val="Fig 3.59"/>
      <sheetName val="Fig 3.60"/>
      <sheetName val="Fig 3.61"/>
      <sheetName val="Fig 3.62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6.17"/>
      <sheetName val="Fig 6.18"/>
      <sheetName val="Fig 6.19"/>
      <sheetName val="Fig 6.20"/>
      <sheetName val="Fig 6.21"/>
      <sheetName val="Fig 6.22"/>
      <sheetName val="Fig 6.23"/>
      <sheetName val="Fig 6.24"/>
      <sheetName val="Fig 6.25"/>
      <sheetName val="Fig 6.26"/>
      <sheetName val="Fig 6.27"/>
      <sheetName val="Fig 6.28"/>
      <sheetName val="Fig 6.29"/>
      <sheetName val="Fig 6.30"/>
      <sheetName val="Fig 6.31"/>
      <sheetName val="Fig 6.32"/>
      <sheetName val="Fig 6.33"/>
      <sheetName val="Fig 6.34"/>
      <sheetName val="Fig 6.35"/>
      <sheetName val="Fig 7.1"/>
      <sheetName val="Fig 7.2"/>
      <sheetName val="Fig 7.3"/>
      <sheetName val="Fig 7.4"/>
      <sheetName val="Fig 7.5"/>
      <sheetName val="RECEITA PASSAGEM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ASK ATK"/>
      <sheetName val="RECEITA E CUSTO"/>
      <sheetName val="Fig 7.32"/>
      <sheetName val="Fig 7.33"/>
      <sheetName val="Fig 7.34"/>
      <sheetName val="Fig 7.35"/>
      <sheetName val="Fig 7.36"/>
      <sheetName val="Fig 7.37"/>
      <sheetName val="Fig 7.38"/>
      <sheetName val="Fig 7.39"/>
      <sheetName val="Fig 7.40"/>
      <sheetName val="Fig 7.41"/>
      <sheetName val="Fig 7.42"/>
      <sheetName val="Fig 7.43"/>
      <sheetName val="Fig 7.44"/>
      <sheetName val="Fig 7.45"/>
      <sheetName val="F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>
        <row r="6">
          <cell r="B6">
            <v>0.12644283342108462</v>
          </cell>
          <cell r="C6">
            <v>7.4365988223839774E-2</v>
          </cell>
          <cell r="D6">
            <v>2.3335960560681223E-2</v>
          </cell>
        </row>
        <row r="7">
          <cell r="B7">
            <v>0.150093984962406</v>
          </cell>
          <cell r="C7">
            <v>4.43436912529028E-2</v>
          </cell>
          <cell r="D7">
            <v>1.4025581481071915E-2</v>
          </cell>
        </row>
        <row r="8">
          <cell r="B8">
            <v>7.1518138971764608E-2</v>
          </cell>
          <cell r="C8">
            <v>6.3661342150607744E-2</v>
          </cell>
          <cell r="D8">
            <v>2.2167372980021423E-2</v>
          </cell>
        </row>
        <row r="9">
          <cell r="B9">
            <v>8.6449944703188529E-3</v>
          </cell>
          <cell r="C9">
            <v>4.5801646659543713E-2</v>
          </cell>
          <cell r="D9">
            <v>1.5005342216076929E-2</v>
          </cell>
        </row>
        <row r="10">
          <cell r="B10">
            <v>2.6284701712935617E-2</v>
          </cell>
          <cell r="C10">
            <v>6.9138610858356084E-2</v>
          </cell>
          <cell r="D10">
            <v>2.4037003336366394E-2</v>
          </cell>
        </row>
        <row r="11">
          <cell r="B11">
            <v>1.757265168991624E-2</v>
          </cell>
          <cell r="C11">
            <v>7.2241308664544396E-2</v>
          </cell>
          <cell r="D11">
            <v>2.4017398430359001E-2</v>
          </cell>
        </row>
        <row r="12">
          <cell r="B12">
            <v>1.8564373556142703E-2</v>
          </cell>
          <cell r="C12">
            <v>0.10258361875766417</v>
          </cell>
          <cell r="D12">
            <v>4.2144135763316277E-2</v>
          </cell>
        </row>
        <row r="13">
          <cell r="B13">
            <v>1.3087544065804936E-2</v>
          </cell>
          <cell r="C13">
            <v>5.3639732694339845E-2</v>
          </cell>
          <cell r="D13">
            <v>1.7860066379913379E-2</v>
          </cell>
        </row>
        <row r="14">
          <cell r="B14">
            <v>1.3804951375893488E-2</v>
          </cell>
          <cell r="C14">
            <v>5.2679876815877068E-2</v>
          </cell>
          <cell r="D14">
            <v>1.9877438019099761E-2</v>
          </cell>
        </row>
        <row r="15">
          <cell r="B15">
            <v>1.566154483820351E-2</v>
          </cell>
          <cell r="C15">
            <v>7.089148219441771E-2</v>
          </cell>
          <cell r="D15">
            <v>2.132459095283927E-2</v>
          </cell>
        </row>
        <row r="16">
          <cell r="B16">
            <v>2.0323937081451488E-2</v>
          </cell>
          <cell r="C16">
            <v>0.11795564740481679</v>
          </cell>
          <cell r="D16">
            <v>4.2619823543438518E-2</v>
          </cell>
        </row>
        <row r="17">
          <cell r="B17">
            <v>2.0371556694426651E-2</v>
          </cell>
          <cell r="C17">
            <v>0.12247507774580754</v>
          </cell>
          <cell r="D17">
            <v>4.3581248001860085E-2</v>
          </cell>
        </row>
      </sheetData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9"/>
  <dimension ref="A1:H69"/>
  <sheetViews>
    <sheetView showGridLines="0" tabSelected="1" workbookViewId="0"/>
  </sheetViews>
  <sheetFormatPr defaultColWidth="9.109375" defaultRowHeight="20.2" customHeight="1" x14ac:dyDescent="0.3"/>
  <cols>
    <col min="1" max="1" width="7.6640625" style="10" customWidth="1"/>
    <col min="2" max="2" width="35.6640625" style="2" bestFit="1" customWidth="1"/>
    <col min="3" max="4" width="36.44140625" style="2" bestFit="1" customWidth="1"/>
    <col min="5" max="16384" width="9.109375" style="2"/>
  </cols>
  <sheetData>
    <row r="1" spans="1:8" ht="20.2" customHeight="1" x14ac:dyDescent="0.3">
      <c r="A1" s="1" t="s">
        <v>30</v>
      </c>
      <c r="C1" s="3"/>
      <c r="D1" s="3"/>
      <c r="E1" s="3"/>
      <c r="F1" s="3"/>
      <c r="G1" s="3" t="s">
        <v>1</v>
      </c>
      <c r="H1" s="3" t="s">
        <v>0</v>
      </c>
    </row>
    <row r="3" spans="1:8" ht="20.2" customHeight="1" x14ac:dyDescent="0.3">
      <c r="A3" s="1" t="s">
        <v>31</v>
      </c>
    </row>
    <row r="5" spans="1:8" ht="20.2" customHeight="1" x14ac:dyDescent="0.3">
      <c r="A5" s="4" t="s">
        <v>2</v>
      </c>
      <c r="B5" s="5" t="s">
        <v>3</v>
      </c>
      <c r="C5" s="5" t="s">
        <v>4</v>
      </c>
      <c r="D5" s="5" t="s">
        <v>5</v>
      </c>
    </row>
    <row r="6" spans="1:8" ht="20.2" customHeight="1" x14ac:dyDescent="0.3">
      <c r="A6" s="6" t="s">
        <v>6</v>
      </c>
      <c r="B6" s="15">
        <v>8.2302052217092761E-2</v>
      </c>
      <c r="C6" s="15">
        <v>8.5371266724440412E-2</v>
      </c>
      <c r="D6" s="15">
        <v>2.8090718860307329E-2</v>
      </c>
      <c r="E6" s="3">
        <v>1</v>
      </c>
    </row>
    <row r="7" spans="1:8" ht="20.2" customHeight="1" x14ac:dyDescent="0.3">
      <c r="A7" s="7" t="s">
        <v>7</v>
      </c>
      <c r="B7" s="16">
        <v>0.12873966315971772</v>
      </c>
      <c r="C7" s="16">
        <v>6.8029915273188066E-2</v>
      </c>
      <c r="D7" s="16">
        <v>2.1069893408204338E-2</v>
      </c>
      <c r="E7" s="3">
        <v>2</v>
      </c>
    </row>
    <row r="8" spans="1:8" ht="20.2" customHeight="1" x14ac:dyDescent="0.3">
      <c r="A8" s="6" t="s">
        <v>8</v>
      </c>
      <c r="B8" s="15">
        <v>9.1742738589211614E-2</v>
      </c>
      <c r="C8" s="15">
        <v>6.9669697108136502E-2</v>
      </c>
      <c r="D8" s="15">
        <v>2.2591255881949837E-2</v>
      </c>
      <c r="E8" s="3">
        <v>3</v>
      </c>
    </row>
    <row r="9" spans="1:8" ht="20.2" customHeight="1" x14ac:dyDescent="0.3">
      <c r="A9" s="7" t="s">
        <v>9</v>
      </c>
      <c r="B9" s="16">
        <v>7.6844998942694018E-2</v>
      </c>
      <c r="C9" s="16">
        <v>7.4972512369433753E-2</v>
      </c>
      <c r="D9" s="16">
        <v>2.9778266446765622E-2</v>
      </c>
      <c r="E9" s="3">
        <v>4</v>
      </c>
    </row>
    <row r="10" spans="1:8" ht="20.2" customHeight="1" x14ac:dyDescent="0.3">
      <c r="A10" s="6" t="s">
        <v>10</v>
      </c>
      <c r="B10" s="15">
        <v>0.10774012432324043</v>
      </c>
      <c r="C10" s="15">
        <v>9.4141178056947661E-2</v>
      </c>
      <c r="D10" s="15">
        <v>4.0474638739690316E-2</v>
      </c>
      <c r="E10" s="3">
        <v>5</v>
      </c>
    </row>
    <row r="11" spans="1:8" ht="20.2" customHeight="1" x14ac:dyDescent="0.3">
      <c r="A11" s="7" t="s">
        <v>11</v>
      </c>
      <c r="B11" s="16">
        <v>0.11247009880395216</v>
      </c>
      <c r="C11" s="16">
        <v>0.11901190587794132</v>
      </c>
      <c r="D11" s="16">
        <v>5.4959220024374235E-2</v>
      </c>
      <c r="E11" s="3">
        <v>6</v>
      </c>
    </row>
    <row r="12" spans="1:8" ht="20.2" customHeight="1" x14ac:dyDescent="0.3">
      <c r="A12" s="6" t="s">
        <v>12</v>
      </c>
      <c r="B12" s="15">
        <v>8.0610615678180619E-2</v>
      </c>
      <c r="C12" s="15">
        <v>9.8521750180016091E-2</v>
      </c>
      <c r="D12" s="15">
        <v>3.7972806980388837E-2</v>
      </c>
      <c r="E12" s="3">
        <v>7</v>
      </c>
    </row>
    <row r="13" spans="1:8" ht="20.2" customHeight="1" x14ac:dyDescent="0.3">
      <c r="A13" s="7" t="s">
        <v>13</v>
      </c>
      <c r="B13" s="16">
        <v>8.2990587676975397E-2</v>
      </c>
      <c r="C13" s="16">
        <v>5.2269541778975741E-2</v>
      </c>
      <c r="D13" s="16">
        <v>1.8889487870619948E-2</v>
      </c>
      <c r="E13" s="3">
        <v>8</v>
      </c>
    </row>
    <row r="14" spans="1:8" ht="20.2" customHeight="1" x14ac:dyDescent="0.3">
      <c r="A14" s="6" t="s">
        <v>14</v>
      </c>
      <c r="B14" s="15">
        <v>8.4427413782272753E-2</v>
      </c>
      <c r="C14" s="15">
        <v>4.8073184676958265E-2</v>
      </c>
      <c r="D14" s="15">
        <v>1.4957118353344769E-2</v>
      </c>
      <c r="E14" s="3">
        <v>9</v>
      </c>
    </row>
    <row r="15" spans="1:8" ht="20.2" customHeight="1" x14ac:dyDescent="0.3">
      <c r="A15" s="13" t="s">
        <v>15</v>
      </c>
      <c r="B15" s="17">
        <v>5.8269407793801777E-2</v>
      </c>
      <c r="C15" s="17">
        <v>4.1706037600599523E-2</v>
      </c>
      <c r="D15" s="17">
        <v>1.5965592518979506E-2</v>
      </c>
      <c r="E15" s="3">
        <v>10</v>
      </c>
    </row>
    <row r="16" spans="1:8" ht="20.2" customHeight="1" x14ac:dyDescent="0.3">
      <c r="A16" s="14" t="s">
        <v>16</v>
      </c>
      <c r="B16" s="18">
        <v>8.1180270111567823E-2</v>
      </c>
      <c r="C16" s="18">
        <v>6.5984981626457898E-2</v>
      </c>
      <c r="D16" s="18">
        <v>2.2847100175746926E-2</v>
      </c>
      <c r="E16" s="3">
        <v>11</v>
      </c>
    </row>
    <row r="17" spans="1:8" ht="20.2" customHeight="1" x14ac:dyDescent="0.3">
      <c r="A17" s="12" t="s">
        <v>17</v>
      </c>
      <c r="B17" s="19">
        <v>9.3382554006015861E-2</v>
      </c>
      <c r="C17" s="19">
        <v>0.13074950987784648</v>
      </c>
      <c r="D17" s="19">
        <v>4.7504147187452876E-2</v>
      </c>
      <c r="E17" s="3">
        <v>12</v>
      </c>
    </row>
    <row r="18" spans="1:8" ht="20.2" customHeight="1" x14ac:dyDescent="0.3">
      <c r="A18" s="8"/>
      <c r="B18" s="9"/>
      <c r="C18" s="9"/>
      <c r="D18" s="9"/>
    </row>
    <row r="20" spans="1:8" ht="20.2" customHeight="1" x14ac:dyDescent="0.3">
      <c r="A20" s="1" t="s">
        <v>21</v>
      </c>
      <c r="C20" s="3"/>
      <c r="D20" s="3"/>
      <c r="E20" s="3"/>
      <c r="F20" s="3"/>
      <c r="G20" s="3" t="s">
        <v>1</v>
      </c>
      <c r="H20" s="3" t="s">
        <v>0</v>
      </c>
    </row>
    <row r="22" spans="1:8" ht="20.2" customHeight="1" x14ac:dyDescent="0.3">
      <c r="A22" s="4" t="s">
        <v>2</v>
      </c>
      <c r="B22" s="5" t="s">
        <v>3</v>
      </c>
      <c r="C22" s="5" t="s">
        <v>4</v>
      </c>
      <c r="D22" s="5" t="s">
        <v>5</v>
      </c>
    </row>
    <row r="23" spans="1:8" ht="20.2" customHeight="1" x14ac:dyDescent="0.3">
      <c r="A23" s="6" t="s">
        <v>6</v>
      </c>
      <c r="B23" s="15">
        <v>7.9690526757999397E-2</v>
      </c>
      <c r="C23" s="15">
        <v>0.10568693336714639</v>
      </c>
      <c r="D23" s="15">
        <v>3.8090407658657198E-2</v>
      </c>
      <c r="E23" s="3">
        <v>1</v>
      </c>
    </row>
    <row r="24" spans="1:8" ht="20.2" customHeight="1" x14ac:dyDescent="0.3">
      <c r="A24" s="7" t="s">
        <v>7</v>
      </c>
      <c r="B24" s="16">
        <v>0.10781449698740186</v>
      </c>
      <c r="C24" s="16">
        <v>7.286839835698937E-2</v>
      </c>
      <c r="D24" s="16">
        <v>2.5346800953063103E-2</v>
      </c>
      <c r="E24" s="3">
        <v>2</v>
      </c>
    </row>
    <row r="25" spans="1:8" ht="20.2" customHeight="1" x14ac:dyDescent="0.3">
      <c r="A25" s="6" t="s">
        <v>8</v>
      </c>
      <c r="B25" s="15">
        <v>0.13627757998642581</v>
      </c>
      <c r="C25" s="15">
        <v>7.0900769251978274E-2</v>
      </c>
      <c r="D25" s="15">
        <v>2.4814579944305054E-2</v>
      </c>
      <c r="E25" s="3">
        <v>3</v>
      </c>
    </row>
    <row r="26" spans="1:8" ht="20.2" customHeight="1" x14ac:dyDescent="0.3">
      <c r="A26" s="7" t="s">
        <v>9</v>
      </c>
      <c r="B26" s="16">
        <v>0.12945106580847263</v>
      </c>
      <c r="C26" s="16">
        <v>9.6186553842261366E-2</v>
      </c>
      <c r="D26" s="16">
        <v>3.7867393840574616E-2</v>
      </c>
      <c r="E26" s="3">
        <v>4</v>
      </c>
    </row>
    <row r="27" spans="1:8" ht="20.2" customHeight="1" x14ac:dyDescent="0.3">
      <c r="A27" s="6" t="s">
        <v>10</v>
      </c>
      <c r="B27" s="15">
        <v>0.13182420257514826</v>
      </c>
      <c r="C27" s="15">
        <v>9.5527393682821565E-2</v>
      </c>
      <c r="D27" s="15">
        <v>3.9846606372158234E-2</v>
      </c>
      <c r="E27" s="3">
        <v>5</v>
      </c>
    </row>
    <row r="28" spans="1:8" ht="20.2" customHeight="1" x14ac:dyDescent="0.3">
      <c r="A28" s="7" t="s">
        <v>18</v>
      </c>
      <c r="B28" s="16"/>
      <c r="C28" s="16"/>
      <c r="D28" s="16"/>
      <c r="E28" s="3">
        <v>6</v>
      </c>
    </row>
    <row r="29" spans="1:8" ht="20.2" customHeight="1" x14ac:dyDescent="0.3">
      <c r="A29" s="6" t="s">
        <v>19</v>
      </c>
      <c r="B29" s="15"/>
      <c r="C29" s="15"/>
      <c r="D29" s="15"/>
      <c r="E29" s="3">
        <v>7</v>
      </c>
    </row>
    <row r="30" spans="1:8" ht="20.2" customHeight="1" x14ac:dyDescent="0.3">
      <c r="A30" s="7" t="s">
        <v>13</v>
      </c>
      <c r="B30" s="16">
        <v>9.6285136960914425E-2</v>
      </c>
      <c r="C30" s="16">
        <v>5.3516617273497033E-2</v>
      </c>
      <c r="D30" s="16">
        <v>1.9779318374259103E-2</v>
      </c>
      <c r="E30" s="3">
        <v>8</v>
      </c>
    </row>
    <row r="31" spans="1:8" ht="20.2" customHeight="1" x14ac:dyDescent="0.3">
      <c r="A31" s="6" t="s">
        <v>14</v>
      </c>
      <c r="B31" s="15">
        <v>9.2681262716717228E-2</v>
      </c>
      <c r="C31" s="15">
        <v>5.2746072243856586E-2</v>
      </c>
      <c r="D31" s="15">
        <v>1.8692090774808649E-2</v>
      </c>
      <c r="E31" s="3">
        <v>9</v>
      </c>
    </row>
    <row r="32" spans="1:8" ht="20.2" customHeight="1" x14ac:dyDescent="0.3">
      <c r="A32" s="7" t="s">
        <v>15</v>
      </c>
      <c r="B32" s="16">
        <v>0.10424764670069779</v>
      </c>
      <c r="C32" s="16">
        <v>5.9131071260521778E-2</v>
      </c>
      <c r="D32" s="16">
        <v>2.1514090029800804E-2</v>
      </c>
      <c r="E32" s="3">
        <v>10</v>
      </c>
    </row>
    <row r="33" spans="1:8" ht="20.2" customHeight="1" x14ac:dyDescent="0.3">
      <c r="A33" s="6" t="s">
        <v>16</v>
      </c>
      <c r="B33" s="15">
        <v>0.12046828704261316</v>
      </c>
      <c r="C33" s="15">
        <v>8.097337861524978E-2</v>
      </c>
      <c r="D33" s="15">
        <v>3.2222283085013147E-2</v>
      </c>
      <c r="E33" s="3">
        <v>11</v>
      </c>
    </row>
    <row r="34" spans="1:8" ht="20.2" customHeight="1" x14ac:dyDescent="0.3">
      <c r="A34" s="12" t="s">
        <v>17</v>
      </c>
      <c r="B34" s="19">
        <v>0.11687063134797657</v>
      </c>
      <c r="C34" s="19">
        <v>9.9973104852653011E-2</v>
      </c>
      <c r="D34" s="19">
        <v>3.5117378107350057E-2</v>
      </c>
      <c r="E34" s="3">
        <v>12</v>
      </c>
    </row>
    <row r="35" spans="1:8" ht="20.2" customHeight="1" x14ac:dyDescent="0.3">
      <c r="A35" s="11" t="s">
        <v>20</v>
      </c>
    </row>
    <row r="38" spans="1:8" ht="20.2" customHeight="1" x14ac:dyDescent="0.3">
      <c r="A38" s="1" t="s">
        <v>22</v>
      </c>
      <c r="C38" s="3"/>
      <c r="D38" s="3"/>
      <c r="E38" s="3"/>
      <c r="F38" s="3"/>
      <c r="G38" s="3" t="s">
        <v>1</v>
      </c>
      <c r="H38" s="3" t="s">
        <v>0</v>
      </c>
    </row>
    <row r="40" spans="1:8" ht="20.2" customHeight="1" x14ac:dyDescent="0.3">
      <c r="A40" s="4" t="s">
        <v>2</v>
      </c>
      <c r="B40" s="5" t="s">
        <v>3</v>
      </c>
      <c r="C40" s="5" t="s">
        <v>4</v>
      </c>
      <c r="D40" s="5" t="s">
        <v>5</v>
      </c>
    </row>
    <row r="41" spans="1:8" ht="20.2" customHeight="1" x14ac:dyDescent="0.3">
      <c r="A41" s="6" t="s">
        <v>6</v>
      </c>
      <c r="B41" s="15">
        <v>0.11705697030356108</v>
      </c>
      <c r="C41" s="15">
        <v>7.7456170859579287E-2</v>
      </c>
      <c r="D41" s="15">
        <v>2.6213754814442682E-2</v>
      </c>
      <c r="E41" s="3">
        <v>1</v>
      </c>
    </row>
    <row r="42" spans="1:8" ht="20.2" customHeight="1" x14ac:dyDescent="0.3">
      <c r="A42" s="7" t="s">
        <v>7</v>
      </c>
      <c r="B42" s="16">
        <v>0.14163649347883284</v>
      </c>
      <c r="C42" s="16">
        <v>6.9462283979448855E-2</v>
      </c>
      <c r="D42" s="16">
        <v>2.58640822045773E-2</v>
      </c>
      <c r="E42" s="3">
        <v>2</v>
      </c>
    </row>
    <row r="43" spans="1:8" ht="20.2" customHeight="1" x14ac:dyDescent="0.3">
      <c r="A43" s="6" t="s">
        <v>8</v>
      </c>
      <c r="B43" s="15">
        <v>0.13304887068327928</v>
      </c>
      <c r="C43" s="15">
        <v>4.745905081898362E-2</v>
      </c>
      <c r="D43" s="15">
        <v>1.7140907181856364E-2</v>
      </c>
      <c r="E43" s="3">
        <v>3</v>
      </c>
    </row>
    <row r="44" spans="1:8" ht="20.2" customHeight="1" x14ac:dyDescent="0.3">
      <c r="A44" s="7" t="s">
        <v>9</v>
      </c>
      <c r="B44" s="16">
        <v>0.15433530776386911</v>
      </c>
      <c r="C44" s="16">
        <v>4.659323520810995E-2</v>
      </c>
      <c r="D44" s="16">
        <v>1.6584740924345174E-2</v>
      </c>
      <c r="E44" s="3">
        <v>4</v>
      </c>
    </row>
    <row r="45" spans="1:8" ht="20.2" customHeight="1" x14ac:dyDescent="0.3">
      <c r="A45" s="6" t="s">
        <v>10</v>
      </c>
      <c r="B45" s="15">
        <v>0.1467319427364904</v>
      </c>
      <c r="C45" s="15">
        <v>4.768184908225697E-2</v>
      </c>
      <c r="D45" s="15">
        <v>1.8749150237933377E-2</v>
      </c>
      <c r="E45" s="3">
        <v>5</v>
      </c>
    </row>
    <row r="46" spans="1:8" ht="20.2" customHeight="1" x14ac:dyDescent="0.3">
      <c r="A46" s="7" t="s">
        <v>11</v>
      </c>
      <c r="B46" s="16">
        <v>0.15139224245596089</v>
      </c>
      <c r="C46" s="16">
        <v>5.0641250262807483E-2</v>
      </c>
      <c r="D46" s="16">
        <v>2.0253696825285585E-2</v>
      </c>
      <c r="E46" s="3">
        <v>6</v>
      </c>
    </row>
    <row r="47" spans="1:8" ht="20.2" customHeight="1" x14ac:dyDescent="0.3">
      <c r="A47" s="6" t="s">
        <v>12</v>
      </c>
      <c r="B47" s="15">
        <v>0.11743992659287722</v>
      </c>
      <c r="C47" s="15">
        <v>7.5455514256751482E-2</v>
      </c>
      <c r="D47" s="15">
        <v>2.9254282223897279E-2</v>
      </c>
      <c r="E47" s="3">
        <v>7</v>
      </c>
    </row>
    <row r="48" spans="1:8" ht="20.2" customHeight="1" x14ac:dyDescent="0.3">
      <c r="A48" s="7" t="s">
        <v>13</v>
      </c>
      <c r="B48" s="16">
        <v>0.13609926777273149</v>
      </c>
      <c r="C48" s="16">
        <v>3.2280560584724734E-2</v>
      </c>
      <c r="D48" s="16">
        <v>1.1627439147052906E-2</v>
      </c>
      <c r="E48" s="3">
        <v>8</v>
      </c>
    </row>
    <row r="49" spans="1:5" ht="20.2" customHeight="1" x14ac:dyDescent="0.3">
      <c r="A49" s="6" t="s">
        <v>14</v>
      </c>
      <c r="B49" s="15">
        <v>0.15697088924799177</v>
      </c>
      <c r="C49" s="15">
        <v>6.481185670829108E-2</v>
      </c>
      <c r="D49" s="15">
        <v>2.7127637409192561E-2</v>
      </c>
      <c r="E49" s="3">
        <v>9</v>
      </c>
    </row>
    <row r="50" spans="1:5" ht="20.2" customHeight="1" x14ac:dyDescent="0.3">
      <c r="A50" s="7" t="s">
        <v>15</v>
      </c>
      <c r="B50" s="16">
        <v>0.14107126351788521</v>
      </c>
      <c r="C50" s="16">
        <v>5.5486804229103334E-2</v>
      </c>
      <c r="D50" s="16">
        <v>1.9316133544967851E-2</v>
      </c>
      <c r="E50" s="3">
        <v>10</v>
      </c>
    </row>
    <row r="51" spans="1:5" ht="20.2" customHeight="1" x14ac:dyDescent="0.3">
      <c r="A51" s="6" t="s">
        <v>16</v>
      </c>
      <c r="B51" s="15">
        <v>0.13028342316603245</v>
      </c>
      <c r="C51" s="15">
        <v>7.2933057280883368E-2</v>
      </c>
      <c r="D51" s="15">
        <v>2.5300207039337472E-2</v>
      </c>
      <c r="E51" s="3">
        <v>11</v>
      </c>
    </row>
    <row r="52" spans="1:5" ht="20.2" customHeight="1" x14ac:dyDescent="0.3">
      <c r="A52" s="12" t="s">
        <v>17</v>
      </c>
      <c r="B52" s="19">
        <v>0.13186360829693325</v>
      </c>
      <c r="C52" s="19">
        <v>7.7382049998682853E-2</v>
      </c>
      <c r="D52" s="19">
        <v>2.7765338110165697E-2</v>
      </c>
      <c r="E52" s="3">
        <v>12</v>
      </c>
    </row>
    <row r="55" spans="1:5" ht="20.2" customHeight="1" x14ac:dyDescent="0.3">
      <c r="A55" s="1" t="s">
        <v>29</v>
      </c>
      <c r="C55" s="3"/>
      <c r="D55" s="3"/>
    </row>
    <row r="57" spans="1:5" ht="20.2" customHeight="1" x14ac:dyDescent="0.3">
      <c r="A57" s="4" t="s">
        <v>2</v>
      </c>
      <c r="B57" s="5" t="s">
        <v>3</v>
      </c>
      <c r="C57" s="5" t="s">
        <v>4</v>
      </c>
      <c r="D57" s="5" t="s">
        <v>5</v>
      </c>
    </row>
    <row r="58" spans="1:5" ht="20.2" customHeight="1" x14ac:dyDescent="0.3">
      <c r="A58" s="6" t="s">
        <v>6</v>
      </c>
      <c r="B58" s="15">
        <v>0.12644283342108462</v>
      </c>
      <c r="C58" s="15">
        <v>7.4365988223839774E-2</v>
      </c>
      <c r="D58" s="15">
        <v>2.3335960560681223E-2</v>
      </c>
    </row>
    <row r="59" spans="1:5" ht="20.2" customHeight="1" x14ac:dyDescent="0.3">
      <c r="A59" s="7" t="s">
        <v>7</v>
      </c>
      <c r="B59" s="16">
        <v>0.150093984962406</v>
      </c>
      <c r="C59" s="16">
        <v>4.43436912529028E-2</v>
      </c>
      <c r="D59" s="16">
        <v>1.4025581481071915E-2</v>
      </c>
    </row>
    <row r="60" spans="1:5" ht="20.2" customHeight="1" x14ac:dyDescent="0.3">
      <c r="A60" s="6" t="s">
        <v>8</v>
      </c>
      <c r="B60" s="15">
        <v>7.1518138971764608E-2</v>
      </c>
      <c r="C60" s="15">
        <v>6.3661342150607744E-2</v>
      </c>
      <c r="D60" s="15">
        <v>2.2167372980021423E-2</v>
      </c>
    </row>
    <row r="61" spans="1:5" ht="20.2" customHeight="1" x14ac:dyDescent="0.3">
      <c r="A61" s="7" t="s">
        <v>9</v>
      </c>
      <c r="B61" s="16">
        <v>8.6449944703188529E-3</v>
      </c>
      <c r="C61" s="16">
        <v>4.5801646659543713E-2</v>
      </c>
      <c r="D61" s="16">
        <v>1.5005342216076929E-2</v>
      </c>
    </row>
    <row r="62" spans="1:5" ht="20.2" customHeight="1" x14ac:dyDescent="0.3">
      <c r="A62" s="6" t="s">
        <v>10</v>
      </c>
      <c r="B62" s="15">
        <v>2.6284701712935617E-2</v>
      </c>
      <c r="C62" s="15">
        <v>6.9138610858356084E-2</v>
      </c>
      <c r="D62" s="15">
        <v>2.4037003336366394E-2</v>
      </c>
    </row>
    <row r="63" spans="1:5" ht="20.2" customHeight="1" x14ac:dyDescent="0.3">
      <c r="A63" s="7" t="s">
        <v>11</v>
      </c>
      <c r="B63" s="16">
        <v>1.757265168991624E-2</v>
      </c>
      <c r="C63" s="16">
        <v>7.2241308664544396E-2</v>
      </c>
      <c r="D63" s="16">
        <v>2.4017398430359001E-2</v>
      </c>
    </row>
    <row r="64" spans="1:5" ht="20.2" customHeight="1" x14ac:dyDescent="0.3">
      <c r="A64" s="6" t="s">
        <v>12</v>
      </c>
      <c r="B64" s="15">
        <v>1.8564373556142703E-2</v>
      </c>
      <c r="C64" s="15">
        <v>0.10258361875766417</v>
      </c>
      <c r="D64" s="15">
        <v>4.2144135763316277E-2</v>
      </c>
    </row>
    <row r="65" spans="1:4" ht="20.2" customHeight="1" x14ac:dyDescent="0.3">
      <c r="A65" s="7" t="s">
        <v>13</v>
      </c>
      <c r="B65" s="16">
        <v>1.3087544065804936E-2</v>
      </c>
      <c r="C65" s="16">
        <v>5.3639732694339845E-2</v>
      </c>
      <c r="D65" s="16">
        <v>1.7860066379913379E-2</v>
      </c>
    </row>
    <row r="66" spans="1:4" ht="20.2" customHeight="1" x14ac:dyDescent="0.3">
      <c r="A66" s="6" t="s">
        <v>14</v>
      </c>
      <c r="B66" s="15">
        <v>1.3804951375893488E-2</v>
      </c>
      <c r="C66" s="15">
        <v>5.2679876815877068E-2</v>
      </c>
      <c r="D66" s="15">
        <v>1.9877438019099761E-2</v>
      </c>
    </row>
    <row r="67" spans="1:4" ht="20.2" customHeight="1" x14ac:dyDescent="0.3">
      <c r="A67" s="7" t="s">
        <v>15</v>
      </c>
      <c r="B67" s="16">
        <v>1.566154483820351E-2</v>
      </c>
      <c r="C67" s="16">
        <v>7.089148219441771E-2</v>
      </c>
      <c r="D67" s="16">
        <v>2.132459095283927E-2</v>
      </c>
    </row>
    <row r="68" spans="1:4" ht="20.2" customHeight="1" x14ac:dyDescent="0.3">
      <c r="A68" s="6" t="s">
        <v>16</v>
      </c>
      <c r="B68" s="15">
        <v>2.0323937081451488E-2</v>
      </c>
      <c r="C68" s="15">
        <v>0.11795564740481679</v>
      </c>
      <c r="D68" s="15">
        <v>4.2619823543438518E-2</v>
      </c>
    </row>
    <row r="69" spans="1:4" ht="20.2" customHeight="1" x14ac:dyDescent="0.3">
      <c r="A69" s="12" t="s">
        <v>17</v>
      </c>
      <c r="B69" s="19">
        <v>2.0371556694426651E-2</v>
      </c>
      <c r="C69" s="19">
        <v>0.12247507774580754</v>
      </c>
      <c r="D69" s="19">
        <v>4.3581248001860085E-2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37" workbookViewId="0">
      <selection activeCell="B47" sqref="B47:D58"/>
    </sheetView>
  </sheetViews>
  <sheetFormatPr defaultRowHeight="15.05" x14ac:dyDescent="0.3"/>
  <cols>
    <col min="1" max="1" width="7.6640625" customWidth="1"/>
    <col min="2" max="2" width="35.6640625" bestFit="1" customWidth="1"/>
    <col min="3" max="4" width="36.44140625" bestFit="1" customWidth="1"/>
  </cols>
  <sheetData>
    <row r="1" spans="1:8" x14ac:dyDescent="0.3">
      <c r="C1" s="20"/>
      <c r="D1" s="20"/>
      <c r="E1" s="20"/>
      <c r="F1" s="20"/>
      <c r="G1" s="20" t="s">
        <v>1</v>
      </c>
      <c r="H1" s="20" t="s">
        <v>23</v>
      </c>
    </row>
    <row r="3" spans="1:8" x14ac:dyDescent="0.3">
      <c r="A3" s="29" t="str">
        <f>"Tabela Referente à "&amp;G1</f>
        <v>Tabela Referente à Figura 6.7</v>
      </c>
      <c r="B3" s="29"/>
      <c r="C3" s="29"/>
      <c r="D3" s="29"/>
    </row>
    <row r="4" spans="1:8" x14ac:dyDescent="0.3">
      <c r="A4" s="30" t="str">
        <f>H1</f>
        <v>Evolução dos Percentuais de Atrasos e Cancelamentos – mercado doméstico, por mês, 2016</v>
      </c>
      <c r="B4" s="30"/>
      <c r="C4" s="30"/>
      <c r="D4" s="30"/>
    </row>
    <row r="5" spans="1:8" x14ac:dyDescent="0.3">
      <c r="A5" s="21" t="s">
        <v>2</v>
      </c>
      <c r="B5" s="22" t="s">
        <v>3</v>
      </c>
      <c r="C5" s="22" t="s">
        <v>4</v>
      </c>
      <c r="D5" s="22" t="s">
        <v>5</v>
      </c>
    </row>
    <row r="6" spans="1:8" x14ac:dyDescent="0.3">
      <c r="A6" s="23" t="s">
        <v>6</v>
      </c>
      <c r="B6" s="24">
        <v>0.16144516549964466</v>
      </c>
      <c r="C6" s="24">
        <v>7.7222330285936586E-2</v>
      </c>
      <c r="D6" s="24">
        <v>3.1497485202989971E-2</v>
      </c>
      <c r="E6" s="20">
        <v>1</v>
      </c>
    </row>
    <row r="7" spans="1:8" x14ac:dyDescent="0.3">
      <c r="A7" s="25" t="s">
        <v>7</v>
      </c>
      <c r="B7" s="26">
        <v>0.18280775578597255</v>
      </c>
      <c r="C7" s="26">
        <v>6.7526941399565235E-2</v>
      </c>
      <c r="D7" s="26">
        <v>2.4960300941985415E-2</v>
      </c>
      <c r="E7" s="20">
        <v>2</v>
      </c>
    </row>
    <row r="8" spans="1:8" x14ac:dyDescent="0.3">
      <c r="A8" s="23" t="s">
        <v>8</v>
      </c>
      <c r="B8" s="24">
        <v>0.19378070701018574</v>
      </c>
      <c r="C8" s="24">
        <v>5.8041885283669499E-2</v>
      </c>
      <c r="D8" s="24">
        <v>3.0797128375867656E-2</v>
      </c>
      <c r="E8" s="20">
        <v>3</v>
      </c>
    </row>
    <row r="9" spans="1:8" x14ac:dyDescent="0.3">
      <c r="A9" s="25" t="s">
        <v>9</v>
      </c>
      <c r="B9" s="26">
        <v>0.21058083423864984</v>
      </c>
      <c r="C9" s="26">
        <v>3.3940344364078605E-2</v>
      </c>
      <c r="D9" s="26">
        <v>1.2433591499711964E-2</v>
      </c>
      <c r="E9" s="20">
        <v>4</v>
      </c>
    </row>
    <row r="10" spans="1:8" x14ac:dyDescent="0.3">
      <c r="A10" s="23" t="s">
        <v>10</v>
      </c>
      <c r="B10" s="24">
        <v>0.11600101755278555</v>
      </c>
      <c r="C10" s="24">
        <v>5.0551558752997605E-2</v>
      </c>
      <c r="D10" s="24">
        <v>1.624300559552358E-2</v>
      </c>
      <c r="E10" s="20">
        <v>5</v>
      </c>
    </row>
    <row r="11" spans="1:8" x14ac:dyDescent="0.3">
      <c r="A11" s="25" t="s">
        <v>11</v>
      </c>
      <c r="B11" s="26">
        <v>8.5602703717611722E-2</v>
      </c>
      <c r="C11" s="26">
        <v>7.6976148235757935E-2</v>
      </c>
      <c r="D11" s="26">
        <v>3.1375254615940602E-2</v>
      </c>
      <c r="E11" s="20">
        <v>6</v>
      </c>
    </row>
    <row r="12" spans="1:8" x14ac:dyDescent="0.3">
      <c r="A12" s="23" t="s">
        <v>12</v>
      </c>
      <c r="B12" s="24">
        <v>5.9312261612607553E-2</v>
      </c>
      <c r="C12" s="24">
        <v>4.0452616690240452E-2</v>
      </c>
      <c r="D12" s="24">
        <v>1.3279899418513279E-2</v>
      </c>
      <c r="E12" s="20">
        <v>7</v>
      </c>
    </row>
    <row r="13" spans="1:8" x14ac:dyDescent="0.3">
      <c r="A13" s="25" t="s">
        <v>13</v>
      </c>
      <c r="B13" s="26">
        <v>7.1112287979757854E-2</v>
      </c>
      <c r="C13" s="26">
        <v>4.1603978271542372E-2</v>
      </c>
      <c r="D13" s="26">
        <v>1.4475080373121329E-2</v>
      </c>
      <c r="E13" s="20">
        <v>8</v>
      </c>
    </row>
    <row r="14" spans="1:8" x14ac:dyDescent="0.3">
      <c r="A14" s="23" t="s">
        <v>14</v>
      </c>
      <c r="B14" s="24">
        <v>5.7247788937190826E-2</v>
      </c>
      <c r="C14" s="24">
        <v>3.8765483137491848E-2</v>
      </c>
      <c r="D14" s="24">
        <v>1.3213337361466664E-2</v>
      </c>
      <c r="E14" s="20">
        <v>9</v>
      </c>
    </row>
    <row r="15" spans="1:8" x14ac:dyDescent="0.3">
      <c r="A15" s="25" t="s">
        <v>15</v>
      </c>
      <c r="B15" s="26">
        <v>6.7267330295034775E-2</v>
      </c>
      <c r="C15" s="26">
        <v>5.7797708021923272E-2</v>
      </c>
      <c r="D15" s="26">
        <v>1.5687030875805648E-2</v>
      </c>
      <c r="E15" s="20">
        <v>10</v>
      </c>
    </row>
    <row r="16" spans="1:8" x14ac:dyDescent="0.3">
      <c r="A16" s="23" t="s">
        <v>16</v>
      </c>
      <c r="B16" s="24">
        <v>6.9452513966480445E-2</v>
      </c>
      <c r="C16" s="24">
        <v>7.6349198725645578E-2</v>
      </c>
      <c r="D16" s="24">
        <v>2.5054832460816804E-2</v>
      </c>
      <c r="E16" s="20">
        <v>11</v>
      </c>
    </row>
    <row r="17" spans="1:5" x14ac:dyDescent="0.3">
      <c r="A17" s="25" t="s">
        <v>17</v>
      </c>
      <c r="B17" s="26">
        <v>8.0187487720676978E-2</v>
      </c>
      <c r="C17" s="26">
        <v>8.5026852190894661E-2</v>
      </c>
      <c r="D17" s="26">
        <v>2.8545709752227512E-2</v>
      </c>
      <c r="E17" s="20">
        <v>12</v>
      </c>
    </row>
    <row r="18" spans="1:5" x14ac:dyDescent="0.3">
      <c r="A18" s="21"/>
      <c r="B18" s="22"/>
      <c r="C18" s="22"/>
      <c r="D18" s="22"/>
    </row>
    <row r="42" spans="1:4" x14ac:dyDescent="0.3">
      <c r="C42" s="20"/>
      <c r="D42" s="20"/>
    </row>
    <row r="44" spans="1:4" x14ac:dyDescent="0.3">
      <c r="A44" s="29" t="str">
        <f>"Tabela Referente à "&amp;G42</f>
        <v xml:space="preserve">Tabela Referente à </v>
      </c>
      <c r="B44" s="29"/>
      <c r="C44" s="29"/>
      <c r="D44" s="29"/>
    </row>
    <row r="45" spans="1:4" x14ac:dyDescent="0.3">
      <c r="A45" s="30" t="s">
        <v>28</v>
      </c>
      <c r="B45" s="30"/>
      <c r="C45" s="30"/>
      <c r="D45" s="30"/>
    </row>
    <row r="46" spans="1:4" x14ac:dyDescent="0.3">
      <c r="A46" s="21" t="s">
        <v>24</v>
      </c>
      <c r="B46" s="22" t="s">
        <v>25</v>
      </c>
      <c r="C46" s="22" t="s">
        <v>26</v>
      </c>
      <c r="D46" s="22" t="s">
        <v>27</v>
      </c>
    </row>
    <row r="47" spans="1:4" x14ac:dyDescent="0.3">
      <c r="A47" s="23" t="s">
        <v>6</v>
      </c>
      <c r="B47" s="27">
        <v>0.12644283342108462</v>
      </c>
      <c r="C47" s="27">
        <v>7.4365988223839774E-2</v>
      </c>
      <c r="D47" s="27">
        <v>2.3335960560681223E-2</v>
      </c>
    </row>
    <row r="48" spans="1:4" x14ac:dyDescent="0.3">
      <c r="A48" s="25" t="s">
        <v>7</v>
      </c>
      <c r="B48" s="28">
        <v>0.150093984962406</v>
      </c>
      <c r="C48" s="28">
        <v>4.43436912529028E-2</v>
      </c>
      <c r="D48" s="28">
        <v>1.4025581481071915E-2</v>
      </c>
    </row>
    <row r="49" spans="1:4" x14ac:dyDescent="0.3">
      <c r="A49" s="23" t="s">
        <v>8</v>
      </c>
      <c r="B49" s="27">
        <v>7.1518138971764608E-2</v>
      </c>
      <c r="C49" s="27">
        <v>6.3661342150607744E-2</v>
      </c>
      <c r="D49" s="27">
        <v>2.2167372980021423E-2</v>
      </c>
    </row>
    <row r="50" spans="1:4" x14ac:dyDescent="0.3">
      <c r="A50" s="25" t="s">
        <v>9</v>
      </c>
      <c r="B50" s="28">
        <v>8.6449944703188529E-3</v>
      </c>
      <c r="C50" s="28">
        <v>4.5801646659543713E-2</v>
      </c>
      <c r="D50" s="28">
        <v>1.5005342216076929E-2</v>
      </c>
    </row>
    <row r="51" spans="1:4" x14ac:dyDescent="0.3">
      <c r="A51" s="23" t="s">
        <v>10</v>
      </c>
      <c r="B51" s="27">
        <v>2.6284701712935617E-2</v>
      </c>
      <c r="C51" s="27">
        <v>6.9138610858356084E-2</v>
      </c>
      <c r="D51" s="27">
        <v>2.4037003336366394E-2</v>
      </c>
    </row>
    <row r="52" spans="1:4" x14ac:dyDescent="0.3">
      <c r="A52" s="25" t="s">
        <v>11</v>
      </c>
      <c r="B52" s="28">
        <v>1.757265168991624E-2</v>
      </c>
      <c r="C52" s="28">
        <v>7.2241308664544396E-2</v>
      </c>
      <c r="D52" s="28">
        <v>2.4017398430359001E-2</v>
      </c>
    </row>
    <row r="53" spans="1:4" x14ac:dyDescent="0.3">
      <c r="A53" s="23" t="s">
        <v>12</v>
      </c>
      <c r="B53" s="27">
        <v>1.8564373556142703E-2</v>
      </c>
      <c r="C53" s="27">
        <v>0.10258361875766417</v>
      </c>
      <c r="D53" s="27">
        <v>4.2144135763316277E-2</v>
      </c>
    </row>
    <row r="54" spans="1:4" x14ac:dyDescent="0.3">
      <c r="A54" s="25" t="s">
        <v>13</v>
      </c>
      <c r="B54" s="28">
        <v>1.3087544065804936E-2</v>
      </c>
      <c r="C54" s="28">
        <v>5.3639732694339845E-2</v>
      </c>
      <c r="D54" s="28">
        <v>1.7860066379913379E-2</v>
      </c>
    </row>
    <row r="55" spans="1:4" x14ac:dyDescent="0.3">
      <c r="A55" s="23" t="s">
        <v>14</v>
      </c>
      <c r="B55" s="27">
        <v>1.3804951375893488E-2</v>
      </c>
      <c r="C55" s="27">
        <v>5.2679876815877068E-2</v>
      </c>
      <c r="D55" s="27">
        <v>1.9877438019099761E-2</v>
      </c>
    </row>
    <row r="56" spans="1:4" x14ac:dyDescent="0.3">
      <c r="A56" s="25" t="s">
        <v>15</v>
      </c>
      <c r="B56" s="28">
        <v>1.566154483820351E-2</v>
      </c>
      <c r="C56" s="28">
        <v>7.089148219441771E-2</v>
      </c>
      <c r="D56" s="28">
        <v>2.132459095283927E-2</v>
      </c>
    </row>
    <row r="57" spans="1:4" x14ac:dyDescent="0.3">
      <c r="A57" s="23" t="s">
        <v>16</v>
      </c>
      <c r="B57" s="27">
        <v>2.0323937081451488E-2</v>
      </c>
      <c r="C57" s="27">
        <v>0.11795564740481679</v>
      </c>
      <c r="D57" s="27">
        <v>4.2619823543438518E-2</v>
      </c>
    </row>
    <row r="58" spans="1:4" x14ac:dyDescent="0.3">
      <c r="A58" s="25" t="s">
        <v>17</v>
      </c>
      <c r="B58" s="28">
        <v>2.0371556694426651E-2</v>
      </c>
      <c r="C58" s="28">
        <v>0.12247507774580754</v>
      </c>
      <c r="D58" s="28">
        <v>4.3581248001860085E-2</v>
      </c>
    </row>
    <row r="59" spans="1:4" x14ac:dyDescent="0.3">
      <c r="A59" s="21"/>
      <c r="B59" s="22"/>
      <c r="C59" s="22"/>
      <c r="D59" s="22"/>
    </row>
  </sheetData>
  <mergeCells count="4">
    <mergeCell ref="A3:D3"/>
    <mergeCell ref="A4:D4"/>
    <mergeCell ref="A44:D44"/>
    <mergeCell ref="A45:D45"/>
  </mergeCells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51D096E-D932-46C5-BC5F-9C2ADCEDEC4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AER_4_5_1_4_4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2015-07-16T13:22:38Z</dcterms:created>
  <dcterms:modified xsi:type="dcterms:W3CDTF">2019-11-28T14:24:51Z</dcterms:modified>
</cp:coreProperties>
</file>