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er\"/>
    </mc:Choice>
  </mc:AlternateContent>
  <bookViews>
    <workbookView xWindow="0" yWindow="0" windowWidth="24004" windowHeight="9729"/>
  </bookViews>
  <sheets>
    <sheet name="AER_4_4_2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Y33" i="1"/>
  <c r="X33" i="1"/>
  <c r="W33" i="1"/>
  <c r="S33" i="1"/>
  <c r="R33" i="1"/>
  <c r="Q33" i="1"/>
  <c r="P33" i="1"/>
  <c r="L33" i="1"/>
  <c r="K33" i="1"/>
  <c r="J33" i="1"/>
  <c r="I33" i="1"/>
  <c r="E33" i="1"/>
  <c r="D33" i="1"/>
  <c r="C33" i="1"/>
  <c r="B33" i="1"/>
  <c r="AB32" i="1"/>
  <c r="AC32" i="1" s="1"/>
  <c r="AA32" i="1"/>
  <c r="U32" i="1"/>
  <c r="V32" i="1" s="1"/>
  <c r="T32" i="1"/>
  <c r="N32" i="1"/>
  <c r="O32" i="1" s="1"/>
  <c r="M32" i="1"/>
  <c r="G32" i="1"/>
  <c r="H32" i="1" s="1"/>
  <c r="F32" i="1"/>
  <c r="AB31" i="1"/>
  <c r="AC31" i="1" s="1"/>
  <c r="AA31" i="1"/>
  <c r="U31" i="1"/>
  <c r="V31" i="1" s="1"/>
  <c r="T31" i="1"/>
  <c r="N31" i="1"/>
  <c r="O31" i="1" s="1"/>
  <c r="M31" i="1"/>
  <c r="G31" i="1"/>
  <c r="H31" i="1" s="1"/>
  <c r="F31" i="1"/>
  <c r="AB30" i="1"/>
  <c r="AC30" i="1" s="1"/>
  <c r="AA30" i="1"/>
  <c r="U30" i="1"/>
  <c r="V30" i="1" s="1"/>
  <c r="T30" i="1"/>
  <c r="N30" i="1"/>
  <c r="O30" i="1" s="1"/>
  <c r="M30" i="1"/>
  <c r="G30" i="1"/>
  <c r="H30" i="1" s="1"/>
  <c r="F30" i="1"/>
  <c r="AB29" i="1"/>
  <c r="AC29" i="1" s="1"/>
  <c r="AA29" i="1"/>
  <c r="U29" i="1"/>
  <c r="V29" i="1" s="1"/>
  <c r="T29" i="1"/>
  <c r="N29" i="1"/>
  <c r="O29" i="1" s="1"/>
  <c r="M29" i="1"/>
  <c r="G29" i="1"/>
  <c r="H29" i="1" s="1"/>
  <c r="F29" i="1"/>
  <c r="AB28" i="1"/>
  <c r="AC28" i="1" s="1"/>
  <c r="AA28" i="1"/>
  <c r="V28" i="1"/>
  <c r="U28" i="1"/>
  <c r="T28" i="1"/>
  <c r="N28" i="1"/>
  <c r="O28" i="1" s="1"/>
  <c r="M28" i="1"/>
  <c r="G28" i="1"/>
  <c r="H28" i="1" s="1"/>
  <c r="F28" i="1"/>
  <c r="AB27" i="1"/>
  <c r="AC27" i="1" s="1"/>
  <c r="AA27" i="1"/>
  <c r="U27" i="1"/>
  <c r="V27" i="1" s="1"/>
  <c r="T27" i="1"/>
  <c r="N27" i="1"/>
  <c r="O27" i="1" s="1"/>
  <c r="M27" i="1"/>
  <c r="G27" i="1"/>
  <c r="H27" i="1" s="1"/>
  <c r="F27" i="1"/>
  <c r="AB26" i="1"/>
  <c r="AC26" i="1" s="1"/>
  <c r="AA26" i="1"/>
  <c r="V26" i="1"/>
  <c r="U26" i="1"/>
  <c r="T26" i="1"/>
  <c r="N26" i="1"/>
  <c r="O26" i="1" s="1"/>
  <c r="M26" i="1"/>
  <c r="H26" i="1"/>
  <c r="G26" i="1"/>
  <c r="F26" i="1"/>
  <c r="AB25" i="1"/>
  <c r="AC25" i="1" s="1"/>
  <c r="AA25" i="1"/>
  <c r="U25" i="1"/>
  <c r="V25" i="1" s="1"/>
  <c r="T25" i="1"/>
  <c r="N25" i="1"/>
  <c r="O25" i="1" s="1"/>
  <c r="M25" i="1"/>
  <c r="G25" i="1"/>
  <c r="H25" i="1" s="1"/>
  <c r="F25" i="1"/>
  <c r="AB24" i="1"/>
  <c r="AC24" i="1" s="1"/>
  <c r="AA24" i="1"/>
  <c r="U24" i="1"/>
  <c r="V24" i="1" s="1"/>
  <c r="T24" i="1"/>
  <c r="N24" i="1"/>
  <c r="O24" i="1" s="1"/>
  <c r="M24" i="1"/>
  <c r="H24" i="1"/>
  <c r="G24" i="1"/>
  <c r="F24" i="1"/>
  <c r="AB23" i="1"/>
  <c r="AC23" i="1" s="1"/>
  <c r="AA23" i="1"/>
  <c r="V23" i="1"/>
  <c r="U23" i="1"/>
  <c r="T23" i="1"/>
  <c r="N23" i="1"/>
  <c r="O23" i="1" s="1"/>
  <c r="M23" i="1"/>
  <c r="G23" i="1"/>
  <c r="H23" i="1" s="1"/>
  <c r="F23" i="1"/>
  <c r="AB22" i="1"/>
  <c r="AC22" i="1" s="1"/>
  <c r="AA22" i="1"/>
  <c r="U22" i="1"/>
  <c r="V22" i="1" s="1"/>
  <c r="T22" i="1"/>
  <c r="N22" i="1"/>
  <c r="O22" i="1" s="1"/>
  <c r="M22" i="1"/>
  <c r="G22" i="1"/>
  <c r="H22" i="1" s="1"/>
  <c r="F22" i="1"/>
  <c r="AB21" i="1"/>
  <c r="AC21" i="1" s="1"/>
  <c r="AA21" i="1"/>
  <c r="U21" i="1"/>
  <c r="V21" i="1" s="1"/>
  <c r="T21" i="1"/>
  <c r="N21" i="1"/>
  <c r="O21" i="1" s="1"/>
  <c r="M21" i="1"/>
  <c r="G21" i="1"/>
  <c r="H21" i="1" s="1"/>
  <c r="F21" i="1"/>
  <c r="AB20" i="1"/>
  <c r="AC20" i="1" s="1"/>
  <c r="AA20" i="1"/>
  <c r="V20" i="1"/>
  <c r="U20" i="1"/>
  <c r="T20" i="1"/>
  <c r="N20" i="1"/>
  <c r="O20" i="1" s="1"/>
  <c r="M20" i="1"/>
  <c r="H20" i="1"/>
  <c r="G20" i="1"/>
  <c r="F20" i="1"/>
  <c r="AB19" i="1"/>
  <c r="AC19" i="1" s="1"/>
  <c r="AA19" i="1"/>
  <c r="U19" i="1"/>
  <c r="V19" i="1" s="1"/>
  <c r="T19" i="1"/>
  <c r="N19" i="1"/>
  <c r="O19" i="1" s="1"/>
  <c r="M19" i="1"/>
  <c r="G19" i="1"/>
  <c r="H19" i="1" s="1"/>
  <c r="F19" i="1"/>
  <c r="AB18" i="1"/>
  <c r="AC18" i="1" s="1"/>
  <c r="AA18" i="1"/>
  <c r="U18" i="1"/>
  <c r="V18" i="1" s="1"/>
  <c r="T18" i="1"/>
  <c r="N18" i="1"/>
  <c r="O18" i="1" s="1"/>
  <c r="M18" i="1"/>
  <c r="H18" i="1"/>
  <c r="G18" i="1"/>
  <c r="F18" i="1"/>
  <c r="AB17" i="1"/>
  <c r="AC17" i="1" s="1"/>
  <c r="AA17" i="1"/>
  <c r="V17" i="1"/>
  <c r="U17" i="1"/>
  <c r="T17" i="1"/>
  <c r="N17" i="1"/>
  <c r="O17" i="1" s="1"/>
  <c r="M17" i="1"/>
  <c r="G17" i="1"/>
  <c r="H17" i="1" s="1"/>
  <c r="F17" i="1"/>
  <c r="AB16" i="1"/>
  <c r="AC16" i="1" s="1"/>
  <c r="AA16" i="1"/>
  <c r="U16" i="1"/>
  <c r="V16" i="1" s="1"/>
  <c r="T16" i="1"/>
  <c r="N16" i="1"/>
  <c r="O16" i="1" s="1"/>
  <c r="M16" i="1"/>
  <c r="G16" i="1"/>
  <c r="H16" i="1" s="1"/>
  <c r="F16" i="1"/>
  <c r="AB15" i="1"/>
  <c r="AC15" i="1" s="1"/>
  <c r="AA15" i="1"/>
  <c r="U15" i="1"/>
  <c r="V15" i="1" s="1"/>
  <c r="T15" i="1"/>
  <c r="N15" i="1"/>
  <c r="O15" i="1" s="1"/>
  <c r="M15" i="1"/>
  <c r="G15" i="1"/>
  <c r="H15" i="1" s="1"/>
  <c r="F15" i="1"/>
  <c r="AB14" i="1"/>
  <c r="AC14" i="1" s="1"/>
  <c r="AA14" i="1"/>
  <c r="V14" i="1"/>
  <c r="U14" i="1"/>
  <c r="T14" i="1"/>
  <c r="N14" i="1"/>
  <c r="O14" i="1" s="1"/>
  <c r="M14" i="1"/>
  <c r="H14" i="1"/>
  <c r="G14" i="1"/>
  <c r="F14" i="1"/>
  <c r="AB13" i="1"/>
  <c r="AC13" i="1" s="1"/>
  <c r="AA13" i="1"/>
  <c r="U13" i="1"/>
  <c r="V13" i="1" s="1"/>
  <c r="T13" i="1"/>
  <c r="N13" i="1"/>
  <c r="O13" i="1" s="1"/>
  <c r="M13" i="1"/>
  <c r="G13" i="1"/>
  <c r="H13" i="1" s="1"/>
  <c r="F13" i="1"/>
  <c r="AB12" i="1"/>
  <c r="AC12" i="1" s="1"/>
  <c r="AA12" i="1"/>
  <c r="U12" i="1"/>
  <c r="V12" i="1" s="1"/>
  <c r="T12" i="1"/>
  <c r="N12" i="1"/>
  <c r="O12" i="1" s="1"/>
  <c r="M12" i="1"/>
  <c r="G12" i="1"/>
  <c r="H12" i="1" s="1"/>
  <c r="F12" i="1"/>
  <c r="AB11" i="1"/>
  <c r="AC11" i="1" s="1"/>
  <c r="AA11" i="1"/>
  <c r="U11" i="1"/>
  <c r="V11" i="1" s="1"/>
  <c r="T11" i="1"/>
  <c r="N11" i="1"/>
  <c r="O11" i="1" s="1"/>
  <c r="M11" i="1"/>
  <c r="H11" i="1"/>
  <c r="G11" i="1"/>
  <c r="F11" i="1"/>
  <c r="AB10" i="1"/>
  <c r="AC10" i="1" s="1"/>
  <c r="AA10" i="1"/>
  <c r="V10" i="1"/>
  <c r="U10" i="1"/>
  <c r="T10" i="1"/>
  <c r="N10" i="1"/>
  <c r="O10" i="1" s="1"/>
  <c r="M10" i="1"/>
  <c r="G10" i="1"/>
  <c r="H10" i="1" s="1"/>
  <c r="F10" i="1"/>
  <c r="AB9" i="1"/>
  <c r="AC9" i="1" s="1"/>
  <c r="AA9" i="1"/>
  <c r="U9" i="1"/>
  <c r="V9" i="1" s="1"/>
  <c r="T9" i="1"/>
  <c r="N9" i="1"/>
  <c r="O9" i="1" s="1"/>
  <c r="M9" i="1"/>
  <c r="G9" i="1"/>
  <c r="H9" i="1" s="1"/>
  <c r="F9" i="1"/>
  <c r="AB8" i="1"/>
  <c r="AC8" i="1" s="1"/>
  <c r="AA8" i="1"/>
  <c r="U8" i="1"/>
  <c r="V8" i="1" s="1"/>
  <c r="T8" i="1"/>
  <c r="N8" i="1"/>
  <c r="O8" i="1" s="1"/>
  <c r="M8" i="1"/>
  <c r="H8" i="1"/>
  <c r="G8" i="1"/>
  <c r="F8" i="1"/>
  <c r="AB7" i="1"/>
  <c r="AC7" i="1" s="1"/>
  <c r="AA7" i="1"/>
  <c r="U7" i="1"/>
  <c r="V7" i="1" s="1"/>
  <c r="T7" i="1"/>
  <c r="N7" i="1"/>
  <c r="O7" i="1" s="1"/>
  <c r="M7" i="1"/>
  <c r="G7" i="1"/>
  <c r="H7" i="1" s="1"/>
  <c r="F7" i="1"/>
  <c r="AB6" i="1"/>
  <c r="AA6" i="1"/>
  <c r="U6" i="1"/>
  <c r="V6" i="1" s="1"/>
  <c r="T6" i="1"/>
  <c r="O6" i="1"/>
  <c r="N6" i="1"/>
  <c r="M6" i="1"/>
  <c r="H6" i="1"/>
  <c r="G6" i="1"/>
  <c r="F6" i="1"/>
  <c r="F33" i="1" l="1"/>
  <c r="U33" i="1"/>
  <c r="G33" i="1"/>
  <c r="AA33" i="1"/>
  <c r="M33" i="1"/>
  <c r="T33" i="1"/>
  <c r="AB33" i="1"/>
  <c r="V33" i="1"/>
  <c r="O33" i="1"/>
  <c r="H33" i="1"/>
  <c r="N33" i="1"/>
  <c r="AC6" i="1"/>
  <c r="AC33" i="1" s="1"/>
</calcChain>
</file>

<file path=xl/sharedStrings.xml><?xml version="1.0" encoding="utf-8"?>
<sst xmlns="http://schemas.openxmlformats.org/spreadsheetml/2006/main" count="71" uniqueCount="40">
  <si>
    <t>UF do operador</t>
  </si>
  <si>
    <t>Aeronaves em operação</t>
  </si>
  <si>
    <t>Aeronaves não operando</t>
  </si>
  <si>
    <t>Totais</t>
  </si>
  <si>
    <t>CA Standard</t>
  </si>
  <si>
    <t>Experimental</t>
  </si>
  <si>
    <t>Certificado suspenso ou vencido</t>
  </si>
  <si>
    <t>Certificado cancelado</t>
  </si>
  <si>
    <t>Subtotal em operação</t>
  </si>
  <si>
    <t>Subtotal não operando</t>
  </si>
  <si>
    <t>Total geral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</si>
  <si>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</si>
  <si>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</si>
  <si>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</si>
  <si>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</si>
  <si>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</si>
  <si>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</si>
  <si>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</si>
  <si>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</si>
  <si>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</si>
  <si>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</si>
  <si>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</si>
  <si>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</si>
  <si>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</si>
  <si>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</si>
  <si>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</si>
  <si>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</si>
  <si>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</si>
  <si>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</si>
  <si>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</si>
  <si>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</si>
  <si>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</si>
  <si>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</si>
  <si>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</si>
  <si>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</si>
  <si>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</si>
  <si>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</si>
  <si>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</si>
  <si>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Situação de aeronavegabilidade por Unidade da Federação - 2010 - 2013</t>
  </si>
  <si>
    <t>* Dados 2014, 2015, 2016, 2017, 2018 e 2019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</si>
</sst>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34"/>
  <sheetViews>
    <sheetView showGridLines="0" tabSelected="1" zoomScaleNormal="100" zoomScaleSheetLayoutView="100" workbookViewId="0"/>
  </sheetViews>
  <sheetFormatPr defaultColWidth="14.109375" defaultRowHeight="18.8" customHeight="1" x14ac:dyDescent="0.3"/>
  <cols>
    <col min="1" max="29" width="14.109375" style="16"/>
    <col min="30" max="16384" width="14.109375" style="1"/>
  </cols>
  <sheetData>
    <row r="1" spans="1:29" ht="18.8" customHeight="1" x14ac:dyDescent="0.3">
      <c r="A1" s="19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8" customHeight="1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3" customFormat="1" ht="18.8" customHeight="1" x14ac:dyDescent="0.3">
      <c r="A3" s="22" t="s">
        <v>0</v>
      </c>
      <c r="B3" s="23">
        <v>2010</v>
      </c>
      <c r="C3" s="23"/>
      <c r="D3" s="23"/>
      <c r="E3" s="23"/>
      <c r="F3" s="23"/>
      <c r="G3" s="23"/>
      <c r="H3" s="23"/>
      <c r="I3" s="23">
        <v>2011</v>
      </c>
      <c r="J3" s="23"/>
      <c r="K3" s="23"/>
      <c r="L3" s="23"/>
      <c r="M3" s="23"/>
      <c r="N3" s="23"/>
      <c r="O3" s="23"/>
      <c r="P3" s="23">
        <v>2012</v>
      </c>
      <c r="Q3" s="23"/>
      <c r="R3" s="23"/>
      <c r="S3" s="23"/>
      <c r="T3" s="23"/>
      <c r="U3" s="23"/>
      <c r="V3" s="23"/>
      <c r="W3" s="23">
        <v>2013</v>
      </c>
      <c r="X3" s="23"/>
      <c r="Y3" s="23"/>
      <c r="Z3" s="23"/>
      <c r="AA3" s="23"/>
      <c r="AB3" s="23"/>
      <c r="AC3" s="23"/>
    </row>
    <row r="4" spans="1:29" s="4" customFormat="1" ht="18.8" customHeight="1" x14ac:dyDescent="0.3">
      <c r="A4" s="22"/>
      <c r="B4" s="21" t="s">
        <v>1</v>
      </c>
      <c r="C4" s="21"/>
      <c r="D4" s="21" t="s">
        <v>2</v>
      </c>
      <c r="E4" s="21"/>
      <c r="F4" s="21" t="s">
        <v>3</v>
      </c>
      <c r="G4" s="21"/>
      <c r="H4" s="21"/>
      <c r="I4" s="21" t="s">
        <v>1</v>
      </c>
      <c r="J4" s="21"/>
      <c r="K4" s="21" t="s">
        <v>2</v>
      </c>
      <c r="L4" s="21"/>
      <c r="M4" s="21" t="s">
        <v>3</v>
      </c>
      <c r="N4" s="21"/>
      <c r="O4" s="21"/>
      <c r="P4" s="21" t="s">
        <v>1</v>
      </c>
      <c r="Q4" s="21"/>
      <c r="R4" s="21" t="s">
        <v>2</v>
      </c>
      <c r="S4" s="21"/>
      <c r="T4" s="21" t="s">
        <v>3</v>
      </c>
      <c r="U4" s="21"/>
      <c r="V4" s="21"/>
      <c r="W4" s="21" t="s">
        <v>1</v>
      </c>
      <c r="X4" s="21"/>
      <c r="Y4" s="21" t="s">
        <v>2</v>
      </c>
      <c r="Z4" s="21"/>
      <c r="AA4" s="21" t="s">
        <v>3</v>
      </c>
      <c r="AB4" s="21"/>
      <c r="AC4" s="21"/>
    </row>
    <row r="5" spans="1:29" s="5" customFormat="1" ht="31.95" x14ac:dyDescent="0.3">
      <c r="A5" s="22"/>
      <c r="B5" s="17" t="s">
        <v>4</v>
      </c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8" t="s">
        <v>10</v>
      </c>
      <c r="I5" s="17" t="s">
        <v>4</v>
      </c>
      <c r="J5" s="17" t="s">
        <v>5</v>
      </c>
      <c r="K5" s="17" t="s">
        <v>6</v>
      </c>
      <c r="L5" s="17" t="s">
        <v>7</v>
      </c>
      <c r="M5" s="17" t="s">
        <v>8</v>
      </c>
      <c r="N5" s="17" t="s">
        <v>9</v>
      </c>
      <c r="O5" s="18" t="s">
        <v>10</v>
      </c>
      <c r="P5" s="17" t="s">
        <v>4</v>
      </c>
      <c r="Q5" s="17" t="s">
        <v>5</v>
      </c>
      <c r="R5" s="17" t="s">
        <v>6</v>
      </c>
      <c r="S5" s="17" t="s">
        <v>7</v>
      </c>
      <c r="T5" s="17" t="s">
        <v>8</v>
      </c>
      <c r="U5" s="17" t="s">
        <v>9</v>
      </c>
      <c r="V5" s="18" t="s">
        <v>10</v>
      </c>
      <c r="W5" s="17" t="s">
        <v>4</v>
      </c>
      <c r="X5" s="17" t="s">
        <v>5</v>
      </c>
      <c r="Y5" s="17" t="s">
        <v>6</v>
      </c>
      <c r="Z5" s="17" t="s">
        <v>7</v>
      </c>
      <c r="AA5" s="17" t="s">
        <v>8</v>
      </c>
      <c r="AB5" s="17" t="s">
        <v>9</v>
      </c>
      <c r="AC5" s="18" t="s">
        <v>10</v>
      </c>
    </row>
    <row r="6" spans="1:29" ht="18.8" customHeight="1" x14ac:dyDescent="0.3">
      <c r="A6" s="6" t="s">
        <v>11</v>
      </c>
      <c r="B6" s="7">
        <v>31</v>
      </c>
      <c r="C6" s="7">
        <v>2</v>
      </c>
      <c r="D6" s="7">
        <v>8</v>
      </c>
      <c r="E6" s="7">
        <v>26</v>
      </c>
      <c r="F6" s="7">
        <f>B6+C6</f>
        <v>33</v>
      </c>
      <c r="G6" s="7">
        <f>D6+E6</f>
        <v>34</v>
      </c>
      <c r="H6" s="8">
        <f t="shared" ref="H6:H32" si="0">B6+G6+C6</f>
        <v>67</v>
      </c>
      <c r="I6" s="7">
        <v>30</v>
      </c>
      <c r="J6" s="7">
        <v>2</v>
      </c>
      <c r="K6" s="7">
        <v>9</v>
      </c>
      <c r="L6" s="7">
        <v>32</v>
      </c>
      <c r="M6" s="7">
        <f>I6+J6</f>
        <v>32</v>
      </c>
      <c r="N6" s="7">
        <f t="shared" ref="N6:N32" si="1">L6+K6</f>
        <v>41</v>
      </c>
      <c r="O6" s="8">
        <f t="shared" ref="O6:O32" si="2">I6+J6+N6</f>
        <v>73</v>
      </c>
      <c r="P6" s="7">
        <v>29</v>
      </c>
      <c r="Q6" s="7">
        <v>4</v>
      </c>
      <c r="R6" s="7">
        <v>11</v>
      </c>
      <c r="S6" s="7">
        <v>33</v>
      </c>
      <c r="T6" s="7">
        <f>P6+Q6</f>
        <v>33</v>
      </c>
      <c r="U6" s="7">
        <f t="shared" ref="U6:U32" si="3">S6+R6</f>
        <v>44</v>
      </c>
      <c r="V6" s="8">
        <f t="shared" ref="V6:V32" si="4">P6+Q6+U6</f>
        <v>77</v>
      </c>
      <c r="W6" s="7">
        <v>28</v>
      </c>
      <c r="X6" s="7">
        <v>5</v>
      </c>
      <c r="Y6" s="7">
        <v>9</v>
      </c>
      <c r="Z6" s="7">
        <v>33</v>
      </c>
      <c r="AA6" s="7">
        <f>W6+X6</f>
        <v>33</v>
      </c>
      <c r="AB6" s="7">
        <f t="shared" ref="AB6:AB32" si="5">Z6+Y6</f>
        <v>42</v>
      </c>
      <c r="AC6" s="8">
        <f t="shared" ref="AC6:AC32" si="6">W6+X6+AB6</f>
        <v>75</v>
      </c>
    </row>
    <row r="7" spans="1:29" ht="18.8" customHeight="1" x14ac:dyDescent="0.3">
      <c r="A7" s="9" t="s">
        <v>12</v>
      </c>
      <c r="B7" s="10">
        <v>32</v>
      </c>
      <c r="C7" s="10">
        <v>11</v>
      </c>
      <c r="D7" s="10">
        <v>7</v>
      </c>
      <c r="E7" s="10">
        <v>19</v>
      </c>
      <c r="F7" s="10">
        <f t="shared" ref="F7:F32" si="7">B7+C7</f>
        <v>43</v>
      </c>
      <c r="G7" s="10">
        <f t="shared" ref="G7:G32" si="8">D7+E7</f>
        <v>26</v>
      </c>
      <c r="H7" s="11">
        <f t="shared" si="0"/>
        <v>69</v>
      </c>
      <c r="I7" s="10">
        <v>40</v>
      </c>
      <c r="J7" s="10">
        <v>15</v>
      </c>
      <c r="K7" s="10">
        <v>2</v>
      </c>
      <c r="L7" s="10">
        <v>22</v>
      </c>
      <c r="M7" s="10">
        <f t="shared" ref="M7:M32" si="9">I7+J7</f>
        <v>55</v>
      </c>
      <c r="N7" s="10">
        <f t="shared" si="1"/>
        <v>24</v>
      </c>
      <c r="O7" s="11">
        <f t="shared" si="2"/>
        <v>79</v>
      </c>
      <c r="P7" s="10">
        <v>48</v>
      </c>
      <c r="Q7" s="10">
        <v>13</v>
      </c>
      <c r="R7" s="10">
        <v>4</v>
      </c>
      <c r="S7" s="10">
        <v>21</v>
      </c>
      <c r="T7" s="10">
        <f t="shared" ref="T7:T32" si="10">P7+Q7</f>
        <v>61</v>
      </c>
      <c r="U7" s="10">
        <f t="shared" si="3"/>
        <v>25</v>
      </c>
      <c r="V7" s="11">
        <f t="shared" si="4"/>
        <v>86</v>
      </c>
      <c r="W7" s="10">
        <v>46</v>
      </c>
      <c r="X7" s="10">
        <v>14</v>
      </c>
      <c r="Y7" s="10">
        <v>7</v>
      </c>
      <c r="Z7" s="10">
        <v>22</v>
      </c>
      <c r="AA7" s="10">
        <f t="shared" ref="AA7:AA32" si="11">W7+X7</f>
        <v>60</v>
      </c>
      <c r="AB7" s="10">
        <f t="shared" si="5"/>
        <v>29</v>
      </c>
      <c r="AC7" s="11">
        <f t="shared" si="6"/>
        <v>89</v>
      </c>
    </row>
    <row r="8" spans="1:29" ht="18.8" customHeight="1" x14ac:dyDescent="0.3">
      <c r="A8" s="6" t="s">
        <v>13</v>
      </c>
      <c r="B8" s="7">
        <v>87</v>
      </c>
      <c r="C8" s="7">
        <v>34</v>
      </c>
      <c r="D8" s="7">
        <v>32</v>
      </c>
      <c r="E8" s="7">
        <v>106</v>
      </c>
      <c r="F8" s="7">
        <f t="shared" si="7"/>
        <v>121</v>
      </c>
      <c r="G8" s="7">
        <f t="shared" si="8"/>
        <v>138</v>
      </c>
      <c r="H8" s="8">
        <f t="shared" si="0"/>
        <v>259</v>
      </c>
      <c r="I8" s="7">
        <v>106</v>
      </c>
      <c r="J8" s="7">
        <v>43</v>
      </c>
      <c r="K8" s="7">
        <v>23</v>
      </c>
      <c r="L8" s="7">
        <v>116</v>
      </c>
      <c r="M8" s="7">
        <f t="shared" si="9"/>
        <v>149</v>
      </c>
      <c r="N8" s="7">
        <f t="shared" si="1"/>
        <v>139</v>
      </c>
      <c r="O8" s="8">
        <f t="shared" si="2"/>
        <v>288</v>
      </c>
      <c r="P8" s="7">
        <v>107</v>
      </c>
      <c r="Q8" s="7">
        <v>50</v>
      </c>
      <c r="R8" s="7">
        <v>24</v>
      </c>
      <c r="S8" s="7">
        <v>118</v>
      </c>
      <c r="T8" s="7">
        <f t="shared" si="10"/>
        <v>157</v>
      </c>
      <c r="U8" s="7">
        <f t="shared" si="3"/>
        <v>142</v>
      </c>
      <c r="V8" s="8">
        <f t="shared" si="4"/>
        <v>299</v>
      </c>
      <c r="W8" s="7">
        <v>104</v>
      </c>
      <c r="X8" s="7">
        <v>49</v>
      </c>
      <c r="Y8" s="7">
        <v>30</v>
      </c>
      <c r="Z8" s="7">
        <v>126</v>
      </c>
      <c r="AA8" s="7">
        <f t="shared" si="11"/>
        <v>153</v>
      </c>
      <c r="AB8" s="7">
        <f t="shared" si="5"/>
        <v>156</v>
      </c>
      <c r="AC8" s="8">
        <f t="shared" si="6"/>
        <v>309</v>
      </c>
    </row>
    <row r="9" spans="1:29" ht="18.8" customHeight="1" x14ac:dyDescent="0.3">
      <c r="A9" s="9" t="s">
        <v>14</v>
      </c>
      <c r="B9" s="10">
        <v>22</v>
      </c>
      <c r="C9" s="10">
        <v>8</v>
      </c>
      <c r="D9" s="10">
        <v>5</v>
      </c>
      <c r="E9" s="10">
        <v>27</v>
      </c>
      <c r="F9" s="10">
        <f t="shared" si="7"/>
        <v>30</v>
      </c>
      <c r="G9" s="10">
        <f t="shared" si="8"/>
        <v>32</v>
      </c>
      <c r="H9" s="11">
        <f t="shared" si="0"/>
        <v>62</v>
      </c>
      <c r="I9" s="10">
        <v>24</v>
      </c>
      <c r="J9" s="10">
        <v>10</v>
      </c>
      <c r="K9" s="10">
        <v>4</v>
      </c>
      <c r="L9" s="10">
        <v>30</v>
      </c>
      <c r="M9" s="10">
        <f t="shared" si="9"/>
        <v>34</v>
      </c>
      <c r="N9" s="10">
        <f t="shared" si="1"/>
        <v>34</v>
      </c>
      <c r="O9" s="11">
        <f t="shared" si="2"/>
        <v>68</v>
      </c>
      <c r="P9" s="10">
        <v>24</v>
      </c>
      <c r="Q9" s="10">
        <v>10</v>
      </c>
      <c r="R9" s="10">
        <v>5</v>
      </c>
      <c r="S9" s="10">
        <v>31</v>
      </c>
      <c r="T9" s="10">
        <f t="shared" si="10"/>
        <v>34</v>
      </c>
      <c r="U9" s="10">
        <f t="shared" si="3"/>
        <v>36</v>
      </c>
      <c r="V9" s="11">
        <f t="shared" si="4"/>
        <v>70</v>
      </c>
      <c r="W9" s="10">
        <v>26</v>
      </c>
      <c r="X9" s="10">
        <v>10</v>
      </c>
      <c r="Y9" s="10">
        <v>4</v>
      </c>
      <c r="Z9" s="10">
        <v>31</v>
      </c>
      <c r="AA9" s="10">
        <f t="shared" si="11"/>
        <v>36</v>
      </c>
      <c r="AB9" s="10">
        <f t="shared" si="5"/>
        <v>35</v>
      </c>
      <c r="AC9" s="11">
        <f t="shared" si="6"/>
        <v>71</v>
      </c>
    </row>
    <row r="10" spans="1:29" ht="18.8" customHeight="1" x14ac:dyDescent="0.3">
      <c r="A10" s="6" t="s">
        <v>15</v>
      </c>
      <c r="B10" s="7">
        <v>183</v>
      </c>
      <c r="C10" s="7">
        <v>90</v>
      </c>
      <c r="D10" s="7">
        <v>30</v>
      </c>
      <c r="E10" s="7">
        <v>95</v>
      </c>
      <c r="F10" s="7">
        <f t="shared" si="7"/>
        <v>273</v>
      </c>
      <c r="G10" s="7">
        <f t="shared" si="8"/>
        <v>125</v>
      </c>
      <c r="H10" s="8">
        <f t="shared" si="0"/>
        <v>398</v>
      </c>
      <c r="I10" s="7">
        <v>202</v>
      </c>
      <c r="J10" s="7">
        <v>120</v>
      </c>
      <c r="K10" s="7">
        <v>46</v>
      </c>
      <c r="L10" s="7">
        <v>99</v>
      </c>
      <c r="M10" s="7">
        <f t="shared" si="9"/>
        <v>322</v>
      </c>
      <c r="N10" s="7">
        <f t="shared" si="1"/>
        <v>145</v>
      </c>
      <c r="O10" s="8">
        <f t="shared" si="2"/>
        <v>467</v>
      </c>
      <c r="P10" s="7">
        <v>211</v>
      </c>
      <c r="Q10" s="7">
        <v>125</v>
      </c>
      <c r="R10" s="7">
        <v>53</v>
      </c>
      <c r="S10" s="7">
        <v>103</v>
      </c>
      <c r="T10" s="7">
        <f t="shared" si="10"/>
        <v>336</v>
      </c>
      <c r="U10" s="7">
        <f t="shared" si="3"/>
        <v>156</v>
      </c>
      <c r="V10" s="8">
        <f t="shared" si="4"/>
        <v>492</v>
      </c>
      <c r="W10" s="7">
        <v>228</v>
      </c>
      <c r="X10" s="7">
        <v>136</v>
      </c>
      <c r="Y10" s="7">
        <v>59</v>
      </c>
      <c r="Z10" s="7">
        <v>112</v>
      </c>
      <c r="AA10" s="7">
        <f t="shared" si="11"/>
        <v>364</v>
      </c>
      <c r="AB10" s="7">
        <f t="shared" si="5"/>
        <v>171</v>
      </c>
      <c r="AC10" s="8">
        <f t="shared" si="6"/>
        <v>535</v>
      </c>
    </row>
    <row r="11" spans="1:29" ht="18.8" customHeight="1" x14ac:dyDescent="0.3">
      <c r="A11" s="9" t="s">
        <v>16</v>
      </c>
      <c r="B11" s="10">
        <v>125</v>
      </c>
      <c r="C11" s="10">
        <v>78</v>
      </c>
      <c r="D11" s="10">
        <v>27</v>
      </c>
      <c r="E11" s="10">
        <v>51</v>
      </c>
      <c r="F11" s="10">
        <f t="shared" si="7"/>
        <v>203</v>
      </c>
      <c r="G11" s="10">
        <f t="shared" si="8"/>
        <v>78</v>
      </c>
      <c r="H11" s="11">
        <f t="shared" si="0"/>
        <v>281</v>
      </c>
      <c r="I11" s="10">
        <v>135</v>
      </c>
      <c r="J11" s="10">
        <v>88</v>
      </c>
      <c r="K11" s="10">
        <v>30</v>
      </c>
      <c r="L11" s="10">
        <v>58</v>
      </c>
      <c r="M11" s="10">
        <f t="shared" si="9"/>
        <v>223</v>
      </c>
      <c r="N11" s="10">
        <f t="shared" si="1"/>
        <v>88</v>
      </c>
      <c r="O11" s="11">
        <f t="shared" si="2"/>
        <v>311</v>
      </c>
      <c r="P11" s="10">
        <v>137</v>
      </c>
      <c r="Q11" s="10">
        <v>96</v>
      </c>
      <c r="R11" s="10">
        <v>29</v>
      </c>
      <c r="S11" s="10">
        <v>60</v>
      </c>
      <c r="T11" s="10">
        <f t="shared" si="10"/>
        <v>233</v>
      </c>
      <c r="U11" s="10">
        <f t="shared" si="3"/>
        <v>89</v>
      </c>
      <c r="V11" s="11">
        <f t="shared" si="4"/>
        <v>322</v>
      </c>
      <c r="W11" s="10">
        <v>137</v>
      </c>
      <c r="X11" s="10">
        <v>98</v>
      </c>
      <c r="Y11" s="10">
        <v>35</v>
      </c>
      <c r="Z11" s="10">
        <v>60</v>
      </c>
      <c r="AA11" s="10">
        <f t="shared" si="11"/>
        <v>235</v>
      </c>
      <c r="AB11" s="10">
        <f t="shared" si="5"/>
        <v>95</v>
      </c>
      <c r="AC11" s="11">
        <f t="shared" si="6"/>
        <v>330</v>
      </c>
    </row>
    <row r="12" spans="1:29" ht="18.8" customHeight="1" x14ac:dyDescent="0.3">
      <c r="A12" s="6" t="s">
        <v>17</v>
      </c>
      <c r="B12" s="7">
        <v>162</v>
      </c>
      <c r="C12" s="7">
        <v>179</v>
      </c>
      <c r="D12" s="7">
        <v>46</v>
      </c>
      <c r="E12" s="7">
        <v>102</v>
      </c>
      <c r="F12" s="7">
        <f t="shared" si="7"/>
        <v>341</v>
      </c>
      <c r="G12" s="7">
        <f t="shared" si="8"/>
        <v>148</v>
      </c>
      <c r="H12" s="8">
        <f t="shared" si="0"/>
        <v>489</v>
      </c>
      <c r="I12" s="7">
        <v>179</v>
      </c>
      <c r="J12" s="7">
        <v>212</v>
      </c>
      <c r="K12" s="7">
        <v>51</v>
      </c>
      <c r="L12" s="7">
        <v>119</v>
      </c>
      <c r="M12" s="7">
        <f t="shared" si="9"/>
        <v>391</v>
      </c>
      <c r="N12" s="7">
        <f t="shared" si="1"/>
        <v>170</v>
      </c>
      <c r="O12" s="8">
        <f t="shared" si="2"/>
        <v>561</v>
      </c>
      <c r="P12" s="7">
        <v>183</v>
      </c>
      <c r="Q12" s="7">
        <v>231</v>
      </c>
      <c r="R12" s="7">
        <v>51</v>
      </c>
      <c r="S12" s="7">
        <v>127</v>
      </c>
      <c r="T12" s="7">
        <f t="shared" si="10"/>
        <v>414</v>
      </c>
      <c r="U12" s="7">
        <f t="shared" si="3"/>
        <v>178</v>
      </c>
      <c r="V12" s="8">
        <f t="shared" si="4"/>
        <v>592</v>
      </c>
      <c r="W12" s="7">
        <v>198</v>
      </c>
      <c r="X12" s="7">
        <v>241</v>
      </c>
      <c r="Y12" s="7">
        <v>43</v>
      </c>
      <c r="Z12" s="7">
        <v>127</v>
      </c>
      <c r="AA12" s="7">
        <f t="shared" si="11"/>
        <v>439</v>
      </c>
      <c r="AB12" s="7">
        <f t="shared" si="5"/>
        <v>170</v>
      </c>
      <c r="AC12" s="8">
        <f t="shared" si="6"/>
        <v>609</v>
      </c>
    </row>
    <row r="13" spans="1:29" ht="18.8" customHeight="1" x14ac:dyDescent="0.3">
      <c r="A13" s="9" t="s">
        <v>18</v>
      </c>
      <c r="B13" s="10">
        <v>66</v>
      </c>
      <c r="C13" s="10">
        <v>34</v>
      </c>
      <c r="D13" s="10">
        <v>3</v>
      </c>
      <c r="E13" s="10">
        <v>20</v>
      </c>
      <c r="F13" s="10">
        <f t="shared" si="7"/>
        <v>100</v>
      </c>
      <c r="G13" s="10">
        <f t="shared" si="8"/>
        <v>23</v>
      </c>
      <c r="H13" s="11">
        <f t="shared" si="0"/>
        <v>123</v>
      </c>
      <c r="I13" s="10">
        <v>65</v>
      </c>
      <c r="J13" s="10">
        <v>44</v>
      </c>
      <c r="K13" s="10">
        <v>6</v>
      </c>
      <c r="L13" s="10">
        <v>23</v>
      </c>
      <c r="M13" s="10">
        <f t="shared" si="9"/>
        <v>109</v>
      </c>
      <c r="N13" s="10">
        <f t="shared" si="1"/>
        <v>29</v>
      </c>
      <c r="O13" s="11">
        <f t="shared" si="2"/>
        <v>138</v>
      </c>
      <c r="P13" s="10">
        <v>79</v>
      </c>
      <c r="Q13" s="10">
        <v>53</v>
      </c>
      <c r="R13" s="10">
        <v>11</v>
      </c>
      <c r="S13" s="10">
        <v>25</v>
      </c>
      <c r="T13" s="10">
        <f t="shared" si="10"/>
        <v>132</v>
      </c>
      <c r="U13" s="10">
        <f t="shared" si="3"/>
        <v>36</v>
      </c>
      <c r="V13" s="11">
        <f t="shared" si="4"/>
        <v>168</v>
      </c>
      <c r="W13" s="10">
        <v>86</v>
      </c>
      <c r="X13" s="10">
        <v>61</v>
      </c>
      <c r="Y13" s="10">
        <v>8</v>
      </c>
      <c r="Z13" s="10">
        <v>25</v>
      </c>
      <c r="AA13" s="10">
        <f t="shared" si="11"/>
        <v>147</v>
      </c>
      <c r="AB13" s="10">
        <f t="shared" si="5"/>
        <v>33</v>
      </c>
      <c r="AC13" s="11">
        <f t="shared" si="6"/>
        <v>180</v>
      </c>
    </row>
    <row r="14" spans="1:29" ht="18.8" customHeight="1" x14ac:dyDescent="0.3">
      <c r="A14" s="6" t="s">
        <v>19</v>
      </c>
      <c r="B14" s="7">
        <v>489</v>
      </c>
      <c r="C14" s="7">
        <v>146</v>
      </c>
      <c r="D14" s="7">
        <v>90</v>
      </c>
      <c r="E14" s="7">
        <v>250</v>
      </c>
      <c r="F14" s="7">
        <f t="shared" si="7"/>
        <v>635</v>
      </c>
      <c r="G14" s="7">
        <f t="shared" si="8"/>
        <v>340</v>
      </c>
      <c r="H14" s="8">
        <f t="shared" si="0"/>
        <v>975</v>
      </c>
      <c r="I14" s="7">
        <v>570</v>
      </c>
      <c r="J14" s="7">
        <v>182</v>
      </c>
      <c r="K14" s="7">
        <v>82</v>
      </c>
      <c r="L14" s="7">
        <v>267</v>
      </c>
      <c r="M14" s="7">
        <f t="shared" si="9"/>
        <v>752</v>
      </c>
      <c r="N14" s="7">
        <f t="shared" si="1"/>
        <v>349</v>
      </c>
      <c r="O14" s="8">
        <f t="shared" si="2"/>
        <v>1101</v>
      </c>
      <c r="P14" s="7">
        <v>617</v>
      </c>
      <c r="Q14" s="7">
        <v>193</v>
      </c>
      <c r="R14" s="7">
        <v>103</v>
      </c>
      <c r="S14" s="7">
        <v>276</v>
      </c>
      <c r="T14" s="7">
        <f t="shared" si="10"/>
        <v>810</v>
      </c>
      <c r="U14" s="7">
        <f t="shared" si="3"/>
        <v>379</v>
      </c>
      <c r="V14" s="8">
        <f t="shared" si="4"/>
        <v>1189</v>
      </c>
      <c r="W14" s="7">
        <v>669</v>
      </c>
      <c r="X14" s="7">
        <v>197</v>
      </c>
      <c r="Y14" s="7">
        <v>89</v>
      </c>
      <c r="Z14" s="7">
        <v>296</v>
      </c>
      <c r="AA14" s="7">
        <f t="shared" si="11"/>
        <v>866</v>
      </c>
      <c r="AB14" s="7">
        <f t="shared" si="5"/>
        <v>385</v>
      </c>
      <c r="AC14" s="8">
        <f t="shared" si="6"/>
        <v>1251</v>
      </c>
    </row>
    <row r="15" spans="1:29" ht="18.8" customHeight="1" x14ac:dyDescent="0.3">
      <c r="A15" s="9" t="s">
        <v>20</v>
      </c>
      <c r="B15" s="10">
        <v>73</v>
      </c>
      <c r="C15" s="10">
        <v>38</v>
      </c>
      <c r="D15" s="10">
        <v>24</v>
      </c>
      <c r="E15" s="10">
        <v>64</v>
      </c>
      <c r="F15" s="10">
        <f t="shared" si="7"/>
        <v>111</v>
      </c>
      <c r="G15" s="10">
        <f t="shared" si="8"/>
        <v>88</v>
      </c>
      <c r="H15" s="11">
        <f t="shared" si="0"/>
        <v>199</v>
      </c>
      <c r="I15" s="10">
        <v>93</v>
      </c>
      <c r="J15" s="10">
        <v>50</v>
      </c>
      <c r="K15" s="10">
        <v>22</v>
      </c>
      <c r="L15" s="10">
        <v>68</v>
      </c>
      <c r="M15" s="10">
        <f t="shared" si="9"/>
        <v>143</v>
      </c>
      <c r="N15" s="10">
        <f t="shared" si="1"/>
        <v>90</v>
      </c>
      <c r="O15" s="11">
        <f t="shared" si="2"/>
        <v>233</v>
      </c>
      <c r="P15" s="10">
        <v>110</v>
      </c>
      <c r="Q15" s="10">
        <v>57</v>
      </c>
      <c r="R15" s="10">
        <v>16</v>
      </c>
      <c r="S15" s="10">
        <v>67</v>
      </c>
      <c r="T15" s="10">
        <f t="shared" si="10"/>
        <v>167</v>
      </c>
      <c r="U15" s="10">
        <f t="shared" si="3"/>
        <v>83</v>
      </c>
      <c r="V15" s="11">
        <f t="shared" si="4"/>
        <v>250</v>
      </c>
      <c r="W15" s="10">
        <v>119</v>
      </c>
      <c r="X15" s="10">
        <v>61</v>
      </c>
      <c r="Y15" s="10">
        <v>25</v>
      </c>
      <c r="Z15" s="10">
        <v>69</v>
      </c>
      <c r="AA15" s="10">
        <f t="shared" si="11"/>
        <v>180</v>
      </c>
      <c r="AB15" s="10">
        <f t="shared" si="5"/>
        <v>94</v>
      </c>
      <c r="AC15" s="11">
        <f t="shared" si="6"/>
        <v>274</v>
      </c>
    </row>
    <row r="16" spans="1:29" ht="18.8" customHeight="1" x14ac:dyDescent="0.3">
      <c r="A16" s="6" t="s">
        <v>21</v>
      </c>
      <c r="B16" s="7">
        <v>681</v>
      </c>
      <c r="C16" s="7">
        <v>286</v>
      </c>
      <c r="D16" s="7">
        <v>90</v>
      </c>
      <c r="E16" s="7">
        <v>251</v>
      </c>
      <c r="F16" s="7">
        <f t="shared" si="7"/>
        <v>967</v>
      </c>
      <c r="G16" s="7">
        <f t="shared" si="8"/>
        <v>341</v>
      </c>
      <c r="H16" s="8">
        <f t="shared" si="0"/>
        <v>1308</v>
      </c>
      <c r="I16" s="7">
        <v>805</v>
      </c>
      <c r="J16" s="7">
        <v>346</v>
      </c>
      <c r="K16" s="7">
        <v>95</v>
      </c>
      <c r="L16" s="7">
        <v>267</v>
      </c>
      <c r="M16" s="7">
        <f t="shared" si="9"/>
        <v>1151</v>
      </c>
      <c r="N16" s="7">
        <f t="shared" si="1"/>
        <v>362</v>
      </c>
      <c r="O16" s="8">
        <f t="shared" si="2"/>
        <v>1513</v>
      </c>
      <c r="P16" s="7">
        <v>904</v>
      </c>
      <c r="Q16" s="7">
        <v>371</v>
      </c>
      <c r="R16" s="7">
        <v>117</v>
      </c>
      <c r="S16" s="7">
        <v>276</v>
      </c>
      <c r="T16" s="7">
        <f t="shared" si="10"/>
        <v>1275</v>
      </c>
      <c r="U16" s="7">
        <f t="shared" si="3"/>
        <v>393</v>
      </c>
      <c r="V16" s="8">
        <f t="shared" si="4"/>
        <v>1668</v>
      </c>
      <c r="W16" s="7">
        <v>933</v>
      </c>
      <c r="X16" s="7">
        <v>419</v>
      </c>
      <c r="Y16" s="7">
        <v>145</v>
      </c>
      <c r="Z16" s="7">
        <v>293</v>
      </c>
      <c r="AA16" s="7">
        <f t="shared" si="11"/>
        <v>1352</v>
      </c>
      <c r="AB16" s="7">
        <f t="shared" si="5"/>
        <v>438</v>
      </c>
      <c r="AC16" s="8">
        <f t="shared" si="6"/>
        <v>1790</v>
      </c>
    </row>
    <row r="17" spans="1:29" ht="18.8" customHeight="1" x14ac:dyDescent="0.3">
      <c r="A17" s="9" t="s">
        <v>22</v>
      </c>
      <c r="B17" s="10">
        <v>268</v>
      </c>
      <c r="C17" s="10">
        <v>63</v>
      </c>
      <c r="D17" s="10">
        <v>60</v>
      </c>
      <c r="E17" s="10">
        <v>194</v>
      </c>
      <c r="F17" s="10">
        <f t="shared" si="7"/>
        <v>331</v>
      </c>
      <c r="G17" s="10">
        <f t="shared" si="8"/>
        <v>254</v>
      </c>
      <c r="H17" s="11">
        <f t="shared" si="0"/>
        <v>585</v>
      </c>
      <c r="I17" s="10">
        <v>318</v>
      </c>
      <c r="J17" s="10">
        <v>66</v>
      </c>
      <c r="K17" s="10">
        <v>42</v>
      </c>
      <c r="L17" s="10">
        <v>224</v>
      </c>
      <c r="M17" s="10">
        <f t="shared" si="9"/>
        <v>384</v>
      </c>
      <c r="N17" s="10">
        <f t="shared" si="1"/>
        <v>266</v>
      </c>
      <c r="O17" s="11">
        <f t="shared" si="2"/>
        <v>650</v>
      </c>
      <c r="P17" s="10">
        <v>350</v>
      </c>
      <c r="Q17" s="10">
        <v>76</v>
      </c>
      <c r="R17" s="10">
        <v>51</v>
      </c>
      <c r="S17" s="10">
        <v>223</v>
      </c>
      <c r="T17" s="10">
        <f t="shared" si="10"/>
        <v>426</v>
      </c>
      <c r="U17" s="10">
        <f t="shared" si="3"/>
        <v>274</v>
      </c>
      <c r="V17" s="11">
        <f t="shared" si="4"/>
        <v>700</v>
      </c>
      <c r="W17" s="10">
        <v>378</v>
      </c>
      <c r="X17" s="10">
        <v>76</v>
      </c>
      <c r="Y17" s="10">
        <v>53</v>
      </c>
      <c r="Z17" s="10">
        <v>230</v>
      </c>
      <c r="AA17" s="10">
        <f t="shared" si="11"/>
        <v>454</v>
      </c>
      <c r="AB17" s="10">
        <f t="shared" si="5"/>
        <v>283</v>
      </c>
      <c r="AC17" s="11">
        <f t="shared" si="6"/>
        <v>737</v>
      </c>
    </row>
    <row r="18" spans="1:29" ht="18.8" customHeight="1" x14ac:dyDescent="0.3">
      <c r="A18" s="6" t="s">
        <v>23</v>
      </c>
      <c r="B18" s="7">
        <v>569</v>
      </c>
      <c r="C18" s="7">
        <v>79</v>
      </c>
      <c r="D18" s="7">
        <v>132</v>
      </c>
      <c r="E18" s="7">
        <v>272</v>
      </c>
      <c r="F18" s="7">
        <f t="shared" si="7"/>
        <v>648</v>
      </c>
      <c r="G18" s="7">
        <f t="shared" si="8"/>
        <v>404</v>
      </c>
      <c r="H18" s="8">
        <f t="shared" si="0"/>
        <v>1052</v>
      </c>
      <c r="I18" s="7">
        <v>637</v>
      </c>
      <c r="J18" s="7">
        <v>87</v>
      </c>
      <c r="K18" s="7">
        <v>143</v>
      </c>
      <c r="L18" s="7">
        <v>309</v>
      </c>
      <c r="M18" s="7">
        <f t="shared" si="9"/>
        <v>724</v>
      </c>
      <c r="N18" s="7">
        <f t="shared" si="1"/>
        <v>452</v>
      </c>
      <c r="O18" s="8">
        <f t="shared" si="2"/>
        <v>1176</v>
      </c>
      <c r="P18" s="7">
        <v>702</v>
      </c>
      <c r="Q18" s="7">
        <v>98</v>
      </c>
      <c r="R18" s="7">
        <v>137</v>
      </c>
      <c r="S18" s="7">
        <v>326</v>
      </c>
      <c r="T18" s="7">
        <f t="shared" si="10"/>
        <v>800</v>
      </c>
      <c r="U18" s="7">
        <f t="shared" si="3"/>
        <v>463</v>
      </c>
      <c r="V18" s="8">
        <f t="shared" si="4"/>
        <v>1263</v>
      </c>
      <c r="W18" s="7">
        <v>735</v>
      </c>
      <c r="X18" s="7">
        <v>104</v>
      </c>
      <c r="Y18" s="7">
        <v>141</v>
      </c>
      <c r="Z18" s="7">
        <v>345</v>
      </c>
      <c r="AA18" s="7">
        <f t="shared" si="11"/>
        <v>839</v>
      </c>
      <c r="AB18" s="7">
        <f t="shared" si="5"/>
        <v>486</v>
      </c>
      <c r="AC18" s="8">
        <f t="shared" si="6"/>
        <v>1325</v>
      </c>
    </row>
    <row r="19" spans="1:29" ht="18.8" customHeight="1" x14ac:dyDescent="0.3">
      <c r="A19" s="9" t="s">
        <v>24</v>
      </c>
      <c r="B19" s="10">
        <v>205</v>
      </c>
      <c r="C19" s="10">
        <v>42</v>
      </c>
      <c r="D19" s="10">
        <v>54</v>
      </c>
      <c r="E19" s="10">
        <v>438</v>
      </c>
      <c r="F19" s="10">
        <f t="shared" si="7"/>
        <v>247</v>
      </c>
      <c r="G19" s="10">
        <f t="shared" si="8"/>
        <v>492</v>
      </c>
      <c r="H19" s="11">
        <f t="shared" si="0"/>
        <v>739</v>
      </c>
      <c r="I19" s="10">
        <v>230</v>
      </c>
      <c r="J19" s="10">
        <v>54</v>
      </c>
      <c r="K19" s="10">
        <v>65</v>
      </c>
      <c r="L19" s="10">
        <v>469</v>
      </c>
      <c r="M19" s="10">
        <f t="shared" si="9"/>
        <v>284</v>
      </c>
      <c r="N19" s="10">
        <f t="shared" si="1"/>
        <v>534</v>
      </c>
      <c r="O19" s="11">
        <f t="shared" si="2"/>
        <v>818</v>
      </c>
      <c r="P19" s="10">
        <v>253</v>
      </c>
      <c r="Q19" s="10">
        <v>57</v>
      </c>
      <c r="R19" s="10">
        <v>57</v>
      </c>
      <c r="S19" s="10">
        <v>486</v>
      </c>
      <c r="T19" s="10">
        <f t="shared" si="10"/>
        <v>310</v>
      </c>
      <c r="U19" s="10">
        <f t="shared" si="3"/>
        <v>543</v>
      </c>
      <c r="V19" s="11">
        <f t="shared" si="4"/>
        <v>853</v>
      </c>
      <c r="W19" s="10">
        <v>264</v>
      </c>
      <c r="X19" s="10">
        <v>60</v>
      </c>
      <c r="Y19" s="10">
        <v>65</v>
      </c>
      <c r="Z19" s="10">
        <v>496</v>
      </c>
      <c r="AA19" s="10">
        <f t="shared" si="11"/>
        <v>324</v>
      </c>
      <c r="AB19" s="10">
        <f t="shared" si="5"/>
        <v>561</v>
      </c>
      <c r="AC19" s="11">
        <f t="shared" si="6"/>
        <v>885</v>
      </c>
    </row>
    <row r="20" spans="1:29" ht="18.8" customHeight="1" x14ac:dyDescent="0.3">
      <c r="A20" s="6" t="s">
        <v>25</v>
      </c>
      <c r="B20" s="7">
        <v>25</v>
      </c>
      <c r="C20" s="7">
        <v>29</v>
      </c>
      <c r="D20" s="7">
        <v>4</v>
      </c>
      <c r="E20" s="7">
        <v>11</v>
      </c>
      <c r="F20" s="7">
        <f t="shared" si="7"/>
        <v>54</v>
      </c>
      <c r="G20" s="7">
        <f t="shared" si="8"/>
        <v>15</v>
      </c>
      <c r="H20" s="8">
        <f t="shared" si="0"/>
        <v>69</v>
      </c>
      <c r="I20" s="7">
        <v>30</v>
      </c>
      <c r="J20" s="7">
        <v>32</v>
      </c>
      <c r="K20" s="7">
        <v>5</v>
      </c>
      <c r="L20" s="7">
        <v>12</v>
      </c>
      <c r="M20" s="7">
        <f t="shared" si="9"/>
        <v>62</v>
      </c>
      <c r="N20" s="7">
        <f t="shared" si="1"/>
        <v>17</v>
      </c>
      <c r="O20" s="8">
        <f t="shared" si="2"/>
        <v>79</v>
      </c>
      <c r="P20" s="7">
        <v>31</v>
      </c>
      <c r="Q20" s="7">
        <v>29</v>
      </c>
      <c r="R20" s="7">
        <v>7</v>
      </c>
      <c r="S20" s="7">
        <v>12</v>
      </c>
      <c r="T20" s="7">
        <f t="shared" si="10"/>
        <v>60</v>
      </c>
      <c r="U20" s="7">
        <f t="shared" si="3"/>
        <v>19</v>
      </c>
      <c r="V20" s="8">
        <f t="shared" si="4"/>
        <v>79</v>
      </c>
      <c r="W20" s="7">
        <v>34</v>
      </c>
      <c r="X20" s="7">
        <v>32</v>
      </c>
      <c r="Y20" s="7">
        <v>8</v>
      </c>
      <c r="Z20" s="7">
        <v>13</v>
      </c>
      <c r="AA20" s="7">
        <f t="shared" si="11"/>
        <v>66</v>
      </c>
      <c r="AB20" s="7">
        <f t="shared" si="5"/>
        <v>21</v>
      </c>
      <c r="AC20" s="8">
        <f t="shared" si="6"/>
        <v>87</v>
      </c>
    </row>
    <row r="21" spans="1:29" ht="18.8" customHeight="1" x14ac:dyDescent="0.3">
      <c r="A21" s="9" t="s">
        <v>26</v>
      </c>
      <c r="B21" s="10">
        <v>65</v>
      </c>
      <c r="C21" s="10">
        <v>55</v>
      </c>
      <c r="D21" s="10">
        <v>16</v>
      </c>
      <c r="E21" s="10">
        <v>43</v>
      </c>
      <c r="F21" s="10">
        <f t="shared" si="7"/>
        <v>120</v>
      </c>
      <c r="G21" s="10">
        <f t="shared" si="8"/>
        <v>59</v>
      </c>
      <c r="H21" s="11">
        <f t="shared" si="0"/>
        <v>179</v>
      </c>
      <c r="I21" s="10">
        <v>71</v>
      </c>
      <c r="J21" s="10">
        <v>66</v>
      </c>
      <c r="K21" s="10">
        <v>18</v>
      </c>
      <c r="L21" s="10">
        <v>47</v>
      </c>
      <c r="M21" s="10">
        <f t="shared" si="9"/>
        <v>137</v>
      </c>
      <c r="N21" s="10">
        <f t="shared" si="1"/>
        <v>65</v>
      </c>
      <c r="O21" s="11">
        <f t="shared" si="2"/>
        <v>202</v>
      </c>
      <c r="P21" s="10">
        <v>85</v>
      </c>
      <c r="Q21" s="10">
        <v>69</v>
      </c>
      <c r="R21" s="10">
        <v>15</v>
      </c>
      <c r="S21" s="10">
        <v>50</v>
      </c>
      <c r="T21" s="10">
        <f t="shared" si="10"/>
        <v>154</v>
      </c>
      <c r="U21" s="10">
        <f t="shared" si="3"/>
        <v>65</v>
      </c>
      <c r="V21" s="11">
        <f t="shared" si="4"/>
        <v>219</v>
      </c>
      <c r="W21" s="10">
        <v>88</v>
      </c>
      <c r="X21" s="10">
        <v>68</v>
      </c>
      <c r="Y21" s="10">
        <v>15</v>
      </c>
      <c r="Z21" s="10">
        <v>51</v>
      </c>
      <c r="AA21" s="10">
        <f t="shared" si="11"/>
        <v>156</v>
      </c>
      <c r="AB21" s="10">
        <f t="shared" si="5"/>
        <v>66</v>
      </c>
      <c r="AC21" s="11">
        <f t="shared" si="6"/>
        <v>222</v>
      </c>
    </row>
    <row r="22" spans="1:29" ht="18.8" customHeight="1" x14ac:dyDescent="0.3">
      <c r="A22" s="6" t="s">
        <v>27</v>
      </c>
      <c r="B22" s="7">
        <v>53</v>
      </c>
      <c r="C22" s="7">
        <v>32</v>
      </c>
      <c r="D22" s="7">
        <v>16</v>
      </c>
      <c r="E22" s="7">
        <v>33</v>
      </c>
      <c r="F22" s="7">
        <f t="shared" si="7"/>
        <v>85</v>
      </c>
      <c r="G22" s="7">
        <f t="shared" si="8"/>
        <v>49</v>
      </c>
      <c r="H22" s="8">
        <f t="shared" si="0"/>
        <v>134</v>
      </c>
      <c r="I22" s="7">
        <v>54</v>
      </c>
      <c r="J22" s="7">
        <v>38</v>
      </c>
      <c r="K22" s="7">
        <v>13</v>
      </c>
      <c r="L22" s="7">
        <v>37</v>
      </c>
      <c r="M22" s="7">
        <f t="shared" si="9"/>
        <v>92</v>
      </c>
      <c r="N22" s="7">
        <f t="shared" si="1"/>
        <v>50</v>
      </c>
      <c r="O22" s="8">
        <f t="shared" si="2"/>
        <v>142</v>
      </c>
      <c r="P22" s="7">
        <v>56</v>
      </c>
      <c r="Q22" s="7">
        <v>44</v>
      </c>
      <c r="R22" s="7">
        <v>18</v>
      </c>
      <c r="S22" s="7">
        <v>36</v>
      </c>
      <c r="T22" s="7">
        <f t="shared" si="10"/>
        <v>100</v>
      </c>
      <c r="U22" s="7">
        <f t="shared" si="3"/>
        <v>54</v>
      </c>
      <c r="V22" s="8">
        <f t="shared" si="4"/>
        <v>154</v>
      </c>
      <c r="W22" s="7">
        <v>61</v>
      </c>
      <c r="X22" s="7">
        <v>48</v>
      </c>
      <c r="Y22" s="7">
        <v>14</v>
      </c>
      <c r="Z22" s="7">
        <v>40</v>
      </c>
      <c r="AA22" s="7">
        <f t="shared" si="11"/>
        <v>109</v>
      </c>
      <c r="AB22" s="7">
        <f t="shared" si="5"/>
        <v>54</v>
      </c>
      <c r="AC22" s="8">
        <f t="shared" si="6"/>
        <v>163</v>
      </c>
    </row>
    <row r="23" spans="1:29" ht="18.8" customHeight="1" x14ac:dyDescent="0.3">
      <c r="A23" s="9" t="s">
        <v>28</v>
      </c>
      <c r="B23" s="10">
        <v>466</v>
      </c>
      <c r="C23" s="10">
        <v>344</v>
      </c>
      <c r="D23" s="10">
        <v>80</v>
      </c>
      <c r="E23" s="10">
        <v>217</v>
      </c>
      <c r="F23" s="10">
        <f t="shared" si="7"/>
        <v>810</v>
      </c>
      <c r="G23" s="10">
        <f t="shared" si="8"/>
        <v>297</v>
      </c>
      <c r="H23" s="11">
        <f t="shared" si="0"/>
        <v>1107</v>
      </c>
      <c r="I23" s="10">
        <v>553</v>
      </c>
      <c r="J23" s="10">
        <v>401</v>
      </c>
      <c r="K23" s="10">
        <v>89</v>
      </c>
      <c r="L23" s="10">
        <v>234</v>
      </c>
      <c r="M23" s="10">
        <f t="shared" si="9"/>
        <v>954</v>
      </c>
      <c r="N23" s="10">
        <f t="shared" si="1"/>
        <v>323</v>
      </c>
      <c r="O23" s="11">
        <f t="shared" si="2"/>
        <v>1277</v>
      </c>
      <c r="P23" s="10">
        <v>587</v>
      </c>
      <c r="Q23" s="10">
        <v>417</v>
      </c>
      <c r="R23" s="10">
        <v>98</v>
      </c>
      <c r="S23" s="10">
        <v>241</v>
      </c>
      <c r="T23" s="10">
        <f t="shared" si="10"/>
        <v>1004</v>
      </c>
      <c r="U23" s="10">
        <f t="shared" si="3"/>
        <v>339</v>
      </c>
      <c r="V23" s="11">
        <f t="shared" si="4"/>
        <v>1343</v>
      </c>
      <c r="W23" s="10">
        <v>664</v>
      </c>
      <c r="X23" s="10">
        <v>436</v>
      </c>
      <c r="Y23" s="10">
        <v>90</v>
      </c>
      <c r="Z23" s="10">
        <v>249</v>
      </c>
      <c r="AA23" s="10">
        <f t="shared" si="11"/>
        <v>1100</v>
      </c>
      <c r="AB23" s="10">
        <f t="shared" si="5"/>
        <v>339</v>
      </c>
      <c r="AC23" s="11">
        <f t="shared" si="6"/>
        <v>1439</v>
      </c>
    </row>
    <row r="24" spans="1:29" ht="18.8" customHeight="1" x14ac:dyDescent="0.3">
      <c r="A24" s="6" t="s">
        <v>29</v>
      </c>
      <c r="B24" s="7">
        <v>535</v>
      </c>
      <c r="C24" s="7">
        <v>329</v>
      </c>
      <c r="D24" s="7">
        <v>73</v>
      </c>
      <c r="E24" s="7">
        <v>276</v>
      </c>
      <c r="F24" s="7">
        <f t="shared" si="7"/>
        <v>864</v>
      </c>
      <c r="G24" s="7">
        <f t="shared" si="8"/>
        <v>349</v>
      </c>
      <c r="H24" s="8">
        <f t="shared" si="0"/>
        <v>1213</v>
      </c>
      <c r="I24" s="7">
        <v>622</v>
      </c>
      <c r="J24" s="7">
        <v>371</v>
      </c>
      <c r="K24" s="7">
        <v>77</v>
      </c>
      <c r="L24" s="7">
        <v>293</v>
      </c>
      <c r="M24" s="7">
        <f t="shared" si="9"/>
        <v>993</v>
      </c>
      <c r="N24" s="7">
        <f t="shared" si="1"/>
        <v>370</v>
      </c>
      <c r="O24" s="8">
        <f t="shared" si="2"/>
        <v>1363</v>
      </c>
      <c r="P24" s="7">
        <v>670</v>
      </c>
      <c r="Q24" s="7">
        <v>370</v>
      </c>
      <c r="R24" s="7">
        <v>87</v>
      </c>
      <c r="S24" s="7">
        <v>301</v>
      </c>
      <c r="T24" s="7">
        <f t="shared" si="10"/>
        <v>1040</v>
      </c>
      <c r="U24" s="7">
        <f t="shared" si="3"/>
        <v>388</v>
      </c>
      <c r="V24" s="8">
        <f t="shared" si="4"/>
        <v>1428</v>
      </c>
      <c r="W24" s="7">
        <v>685</v>
      </c>
      <c r="X24" s="7">
        <v>362</v>
      </c>
      <c r="Y24" s="7">
        <v>92</v>
      </c>
      <c r="Z24" s="7">
        <v>305</v>
      </c>
      <c r="AA24" s="7">
        <f t="shared" si="11"/>
        <v>1047</v>
      </c>
      <c r="AB24" s="7">
        <f t="shared" si="5"/>
        <v>397</v>
      </c>
      <c r="AC24" s="8">
        <f t="shared" si="6"/>
        <v>1444</v>
      </c>
    </row>
    <row r="25" spans="1:29" ht="18.8" customHeight="1" x14ac:dyDescent="0.3">
      <c r="A25" s="9" t="s">
        <v>30</v>
      </c>
      <c r="B25" s="10">
        <v>23</v>
      </c>
      <c r="C25" s="10">
        <v>55</v>
      </c>
      <c r="D25" s="10">
        <v>1</v>
      </c>
      <c r="E25" s="10">
        <v>13</v>
      </c>
      <c r="F25" s="10">
        <f t="shared" si="7"/>
        <v>78</v>
      </c>
      <c r="G25" s="10">
        <f t="shared" si="8"/>
        <v>14</v>
      </c>
      <c r="H25" s="11">
        <f t="shared" si="0"/>
        <v>92</v>
      </c>
      <c r="I25" s="10">
        <v>27</v>
      </c>
      <c r="J25" s="10">
        <v>62</v>
      </c>
      <c r="K25" s="10">
        <v>2</v>
      </c>
      <c r="L25" s="10">
        <v>13</v>
      </c>
      <c r="M25" s="10">
        <f t="shared" si="9"/>
        <v>89</v>
      </c>
      <c r="N25" s="10">
        <f t="shared" si="1"/>
        <v>15</v>
      </c>
      <c r="O25" s="11">
        <f t="shared" si="2"/>
        <v>104</v>
      </c>
      <c r="P25" s="10">
        <v>32</v>
      </c>
      <c r="Q25" s="10">
        <v>65</v>
      </c>
      <c r="R25" s="10">
        <v>3</v>
      </c>
      <c r="S25" s="10">
        <v>12</v>
      </c>
      <c r="T25" s="10">
        <f t="shared" si="10"/>
        <v>97</v>
      </c>
      <c r="U25" s="10">
        <f t="shared" si="3"/>
        <v>15</v>
      </c>
      <c r="V25" s="11">
        <f t="shared" si="4"/>
        <v>112</v>
      </c>
      <c r="W25" s="10">
        <v>32</v>
      </c>
      <c r="X25" s="10">
        <v>64</v>
      </c>
      <c r="Y25" s="10">
        <v>6</v>
      </c>
      <c r="Z25" s="10">
        <v>11</v>
      </c>
      <c r="AA25" s="10">
        <f t="shared" si="11"/>
        <v>96</v>
      </c>
      <c r="AB25" s="10">
        <f t="shared" si="5"/>
        <v>17</v>
      </c>
      <c r="AC25" s="11">
        <f t="shared" si="6"/>
        <v>113</v>
      </c>
    </row>
    <row r="26" spans="1:29" ht="18.8" customHeight="1" x14ac:dyDescent="0.3">
      <c r="A26" s="6" t="s">
        <v>31</v>
      </c>
      <c r="B26" s="7">
        <v>163</v>
      </c>
      <c r="C26" s="7">
        <v>136</v>
      </c>
      <c r="D26" s="7">
        <v>30</v>
      </c>
      <c r="E26" s="7">
        <v>180</v>
      </c>
      <c r="F26" s="7">
        <f t="shared" si="7"/>
        <v>299</v>
      </c>
      <c r="G26" s="7">
        <f t="shared" si="8"/>
        <v>210</v>
      </c>
      <c r="H26" s="8">
        <f t="shared" si="0"/>
        <v>509</v>
      </c>
      <c r="I26" s="7">
        <v>66</v>
      </c>
      <c r="J26" s="7">
        <v>55</v>
      </c>
      <c r="K26" s="7">
        <v>19</v>
      </c>
      <c r="L26" s="7">
        <v>77</v>
      </c>
      <c r="M26" s="7">
        <f t="shared" si="9"/>
        <v>121</v>
      </c>
      <c r="N26" s="7">
        <f t="shared" si="1"/>
        <v>96</v>
      </c>
      <c r="O26" s="8">
        <f t="shared" si="2"/>
        <v>217</v>
      </c>
      <c r="P26" s="7">
        <v>68</v>
      </c>
      <c r="Q26" s="7">
        <v>63</v>
      </c>
      <c r="R26" s="7">
        <v>18</v>
      </c>
      <c r="S26" s="7">
        <v>81</v>
      </c>
      <c r="T26" s="7">
        <f t="shared" si="10"/>
        <v>131</v>
      </c>
      <c r="U26" s="7">
        <f t="shared" si="3"/>
        <v>99</v>
      </c>
      <c r="V26" s="8">
        <f t="shared" si="4"/>
        <v>230</v>
      </c>
      <c r="W26" s="7">
        <v>67</v>
      </c>
      <c r="X26" s="7">
        <v>64</v>
      </c>
      <c r="Y26" s="7">
        <v>19</v>
      </c>
      <c r="Z26" s="7">
        <v>83</v>
      </c>
      <c r="AA26" s="7">
        <f t="shared" si="11"/>
        <v>131</v>
      </c>
      <c r="AB26" s="7">
        <f t="shared" si="5"/>
        <v>102</v>
      </c>
      <c r="AC26" s="8">
        <f t="shared" si="6"/>
        <v>233</v>
      </c>
    </row>
    <row r="27" spans="1:29" ht="18.8" customHeight="1" x14ac:dyDescent="0.3">
      <c r="A27" s="9" t="s">
        <v>32</v>
      </c>
      <c r="B27" s="10">
        <v>36</v>
      </c>
      <c r="C27" s="10">
        <v>7</v>
      </c>
      <c r="D27" s="10">
        <v>12</v>
      </c>
      <c r="E27" s="10">
        <v>98</v>
      </c>
      <c r="F27" s="10">
        <f t="shared" si="7"/>
        <v>43</v>
      </c>
      <c r="G27" s="10">
        <f t="shared" si="8"/>
        <v>110</v>
      </c>
      <c r="H27" s="11">
        <f t="shared" si="0"/>
        <v>153</v>
      </c>
      <c r="I27" s="10">
        <v>43</v>
      </c>
      <c r="J27" s="10">
        <v>8</v>
      </c>
      <c r="K27" s="10">
        <v>15</v>
      </c>
      <c r="L27" s="10">
        <v>102</v>
      </c>
      <c r="M27" s="10">
        <f t="shared" si="9"/>
        <v>51</v>
      </c>
      <c r="N27" s="10">
        <f t="shared" si="1"/>
        <v>117</v>
      </c>
      <c r="O27" s="11">
        <f t="shared" si="2"/>
        <v>168</v>
      </c>
      <c r="P27" s="10">
        <v>32</v>
      </c>
      <c r="Q27" s="10">
        <v>8</v>
      </c>
      <c r="R27" s="10">
        <v>25</v>
      </c>
      <c r="S27" s="10">
        <v>107</v>
      </c>
      <c r="T27" s="10">
        <f t="shared" si="10"/>
        <v>40</v>
      </c>
      <c r="U27" s="10">
        <f t="shared" si="3"/>
        <v>132</v>
      </c>
      <c r="V27" s="11">
        <f t="shared" si="4"/>
        <v>172</v>
      </c>
      <c r="W27" s="10">
        <v>36</v>
      </c>
      <c r="X27" s="10">
        <v>12</v>
      </c>
      <c r="Y27" s="10">
        <v>31</v>
      </c>
      <c r="Z27" s="10">
        <v>107</v>
      </c>
      <c r="AA27" s="10">
        <f t="shared" si="11"/>
        <v>48</v>
      </c>
      <c r="AB27" s="10">
        <f t="shared" si="5"/>
        <v>138</v>
      </c>
      <c r="AC27" s="11">
        <f t="shared" si="6"/>
        <v>186</v>
      </c>
    </row>
    <row r="28" spans="1:29" ht="18.8" customHeight="1" x14ac:dyDescent="0.3">
      <c r="A28" s="6" t="s">
        <v>33</v>
      </c>
      <c r="B28" s="7">
        <v>485</v>
      </c>
      <c r="C28" s="7">
        <v>226</v>
      </c>
      <c r="D28" s="7">
        <v>112</v>
      </c>
      <c r="E28" s="7">
        <v>316</v>
      </c>
      <c r="F28" s="7">
        <f t="shared" si="7"/>
        <v>711</v>
      </c>
      <c r="G28" s="7">
        <f t="shared" si="8"/>
        <v>428</v>
      </c>
      <c r="H28" s="8">
        <f t="shared" si="0"/>
        <v>1139</v>
      </c>
      <c r="I28" s="7">
        <v>549</v>
      </c>
      <c r="J28" s="7">
        <v>268</v>
      </c>
      <c r="K28" s="7">
        <v>97</v>
      </c>
      <c r="L28" s="7">
        <v>323</v>
      </c>
      <c r="M28" s="7">
        <f t="shared" si="9"/>
        <v>817</v>
      </c>
      <c r="N28" s="7">
        <f t="shared" si="1"/>
        <v>420</v>
      </c>
      <c r="O28" s="8">
        <f t="shared" si="2"/>
        <v>1237</v>
      </c>
      <c r="P28" s="7">
        <v>586</v>
      </c>
      <c r="Q28" s="7">
        <v>289</v>
      </c>
      <c r="R28" s="7">
        <v>90</v>
      </c>
      <c r="S28" s="7">
        <v>325</v>
      </c>
      <c r="T28" s="7">
        <f t="shared" si="10"/>
        <v>875</v>
      </c>
      <c r="U28" s="7">
        <f t="shared" si="3"/>
        <v>415</v>
      </c>
      <c r="V28" s="8">
        <f t="shared" si="4"/>
        <v>1290</v>
      </c>
      <c r="W28" s="7">
        <v>602</v>
      </c>
      <c r="X28" s="7">
        <v>303</v>
      </c>
      <c r="Y28" s="7">
        <v>104</v>
      </c>
      <c r="Z28" s="7">
        <v>335</v>
      </c>
      <c r="AA28" s="7">
        <f t="shared" si="11"/>
        <v>905</v>
      </c>
      <c r="AB28" s="7">
        <f t="shared" si="5"/>
        <v>439</v>
      </c>
      <c r="AC28" s="8">
        <f t="shared" si="6"/>
        <v>1344</v>
      </c>
    </row>
    <row r="29" spans="1:29" ht="18.8" customHeight="1" x14ac:dyDescent="0.3">
      <c r="A29" s="9" t="s">
        <v>34</v>
      </c>
      <c r="B29" s="10">
        <v>174</v>
      </c>
      <c r="C29" s="10">
        <v>199</v>
      </c>
      <c r="D29" s="10">
        <v>29</v>
      </c>
      <c r="E29" s="10">
        <v>80</v>
      </c>
      <c r="F29" s="10">
        <f t="shared" si="7"/>
        <v>373</v>
      </c>
      <c r="G29" s="10">
        <f t="shared" si="8"/>
        <v>109</v>
      </c>
      <c r="H29" s="11">
        <f t="shared" si="0"/>
        <v>482</v>
      </c>
      <c r="I29" s="10">
        <v>201</v>
      </c>
      <c r="J29" s="10">
        <v>226</v>
      </c>
      <c r="K29" s="10">
        <v>34</v>
      </c>
      <c r="L29" s="10">
        <v>84</v>
      </c>
      <c r="M29" s="10">
        <f t="shared" si="9"/>
        <v>427</v>
      </c>
      <c r="N29" s="10">
        <f t="shared" si="1"/>
        <v>118</v>
      </c>
      <c r="O29" s="11">
        <f t="shared" si="2"/>
        <v>545</v>
      </c>
      <c r="P29" s="10">
        <v>217</v>
      </c>
      <c r="Q29" s="10">
        <v>246</v>
      </c>
      <c r="R29" s="10">
        <v>31</v>
      </c>
      <c r="S29" s="10">
        <v>86</v>
      </c>
      <c r="T29" s="10">
        <f t="shared" si="10"/>
        <v>463</v>
      </c>
      <c r="U29" s="10">
        <f t="shared" si="3"/>
        <v>117</v>
      </c>
      <c r="V29" s="11">
        <f t="shared" si="4"/>
        <v>580</v>
      </c>
      <c r="W29" s="10">
        <v>239</v>
      </c>
      <c r="X29" s="10">
        <v>272</v>
      </c>
      <c r="Y29" s="10">
        <v>29</v>
      </c>
      <c r="Z29" s="10">
        <v>91</v>
      </c>
      <c r="AA29" s="10">
        <f t="shared" si="11"/>
        <v>511</v>
      </c>
      <c r="AB29" s="10">
        <f t="shared" si="5"/>
        <v>120</v>
      </c>
      <c r="AC29" s="11">
        <f t="shared" si="6"/>
        <v>631</v>
      </c>
    </row>
    <row r="30" spans="1:29" ht="18.8" customHeight="1" x14ac:dyDescent="0.3">
      <c r="A30" s="6" t="s">
        <v>35</v>
      </c>
      <c r="B30" s="7">
        <v>8</v>
      </c>
      <c r="C30" s="7">
        <v>10</v>
      </c>
      <c r="D30" s="7">
        <v>5</v>
      </c>
      <c r="E30" s="7">
        <v>5</v>
      </c>
      <c r="F30" s="7">
        <f t="shared" si="7"/>
        <v>18</v>
      </c>
      <c r="G30" s="7">
        <f t="shared" si="8"/>
        <v>10</v>
      </c>
      <c r="H30" s="8">
        <f t="shared" si="0"/>
        <v>28</v>
      </c>
      <c r="I30" s="7">
        <v>15</v>
      </c>
      <c r="J30" s="7">
        <v>11</v>
      </c>
      <c r="K30" s="7">
        <v>6</v>
      </c>
      <c r="L30" s="7">
        <v>4</v>
      </c>
      <c r="M30" s="7">
        <f t="shared" si="9"/>
        <v>26</v>
      </c>
      <c r="N30" s="7">
        <f t="shared" si="1"/>
        <v>10</v>
      </c>
      <c r="O30" s="8">
        <f t="shared" si="2"/>
        <v>36</v>
      </c>
      <c r="P30" s="7">
        <v>15</v>
      </c>
      <c r="Q30" s="7">
        <v>11</v>
      </c>
      <c r="R30" s="7">
        <v>2</v>
      </c>
      <c r="S30" s="7">
        <v>5</v>
      </c>
      <c r="T30" s="7">
        <f t="shared" si="10"/>
        <v>26</v>
      </c>
      <c r="U30" s="7">
        <f t="shared" si="3"/>
        <v>7</v>
      </c>
      <c r="V30" s="8">
        <f t="shared" si="4"/>
        <v>33</v>
      </c>
      <c r="W30" s="7">
        <v>15</v>
      </c>
      <c r="X30" s="7">
        <v>10</v>
      </c>
      <c r="Y30" s="7">
        <v>4</v>
      </c>
      <c r="Z30" s="7">
        <v>5</v>
      </c>
      <c r="AA30" s="7">
        <f t="shared" si="11"/>
        <v>25</v>
      </c>
      <c r="AB30" s="7">
        <f t="shared" si="5"/>
        <v>9</v>
      </c>
      <c r="AC30" s="8">
        <f t="shared" si="6"/>
        <v>34</v>
      </c>
    </row>
    <row r="31" spans="1:29" ht="18.8" customHeight="1" x14ac:dyDescent="0.3">
      <c r="A31" s="9" t="s">
        <v>36</v>
      </c>
      <c r="B31" s="10">
        <v>2464</v>
      </c>
      <c r="C31" s="10">
        <v>1435</v>
      </c>
      <c r="D31" s="10">
        <v>362</v>
      </c>
      <c r="E31" s="10">
        <v>1209</v>
      </c>
      <c r="F31" s="10">
        <f t="shared" si="7"/>
        <v>3899</v>
      </c>
      <c r="G31" s="10">
        <f t="shared" si="8"/>
        <v>1571</v>
      </c>
      <c r="H31" s="11">
        <f t="shared" si="0"/>
        <v>5470</v>
      </c>
      <c r="I31" s="10">
        <v>2668</v>
      </c>
      <c r="J31" s="10">
        <v>1499</v>
      </c>
      <c r="K31" s="10">
        <v>362</v>
      </c>
      <c r="L31" s="10">
        <v>1162</v>
      </c>
      <c r="M31" s="10">
        <f t="shared" si="9"/>
        <v>4167</v>
      </c>
      <c r="N31" s="10">
        <f t="shared" si="1"/>
        <v>1524</v>
      </c>
      <c r="O31" s="11">
        <f t="shared" si="2"/>
        <v>5691</v>
      </c>
      <c r="P31" s="10">
        <v>2834</v>
      </c>
      <c r="Q31" s="10">
        <v>1547</v>
      </c>
      <c r="R31" s="10">
        <v>356</v>
      </c>
      <c r="S31" s="10">
        <v>1179</v>
      </c>
      <c r="T31" s="10">
        <f t="shared" si="10"/>
        <v>4381</v>
      </c>
      <c r="U31" s="10">
        <f t="shared" si="3"/>
        <v>1535</v>
      </c>
      <c r="V31" s="11">
        <f t="shared" si="4"/>
        <v>5916</v>
      </c>
      <c r="W31" s="10">
        <v>2949</v>
      </c>
      <c r="X31" s="10">
        <v>1552</v>
      </c>
      <c r="Y31" s="10">
        <v>388</v>
      </c>
      <c r="Z31" s="10">
        <v>1218</v>
      </c>
      <c r="AA31" s="10">
        <f t="shared" si="11"/>
        <v>4501</v>
      </c>
      <c r="AB31" s="10">
        <f t="shared" si="5"/>
        <v>1606</v>
      </c>
      <c r="AC31" s="11">
        <f t="shared" si="6"/>
        <v>6107</v>
      </c>
    </row>
    <row r="32" spans="1:29" ht="18.8" customHeight="1" x14ac:dyDescent="0.3">
      <c r="A32" s="6" t="s">
        <v>37</v>
      </c>
      <c r="B32" s="7">
        <v>75</v>
      </c>
      <c r="C32" s="7">
        <v>34</v>
      </c>
      <c r="D32" s="7">
        <v>20</v>
      </c>
      <c r="E32" s="7">
        <v>25</v>
      </c>
      <c r="F32" s="7">
        <f t="shared" si="7"/>
        <v>109</v>
      </c>
      <c r="G32" s="7">
        <f t="shared" si="8"/>
        <v>45</v>
      </c>
      <c r="H32" s="8">
        <f t="shared" si="0"/>
        <v>154</v>
      </c>
      <c r="I32" s="7">
        <v>85</v>
      </c>
      <c r="J32" s="7">
        <v>41</v>
      </c>
      <c r="K32" s="7">
        <v>15</v>
      </c>
      <c r="L32" s="7">
        <v>32</v>
      </c>
      <c r="M32" s="7">
        <f t="shared" si="9"/>
        <v>126</v>
      </c>
      <c r="N32" s="7">
        <f t="shared" si="1"/>
        <v>47</v>
      </c>
      <c r="O32" s="8">
        <f t="shared" si="2"/>
        <v>173</v>
      </c>
      <c r="P32" s="7">
        <v>85</v>
      </c>
      <c r="Q32" s="7">
        <v>44</v>
      </c>
      <c r="R32" s="7">
        <v>22</v>
      </c>
      <c r="S32" s="7">
        <v>33</v>
      </c>
      <c r="T32" s="7">
        <f t="shared" si="10"/>
        <v>129</v>
      </c>
      <c r="U32" s="7">
        <f t="shared" si="3"/>
        <v>55</v>
      </c>
      <c r="V32" s="8">
        <f t="shared" si="4"/>
        <v>184</v>
      </c>
      <c r="W32" s="7">
        <v>93</v>
      </c>
      <c r="X32" s="7">
        <v>48</v>
      </c>
      <c r="Y32" s="7">
        <v>22</v>
      </c>
      <c r="Z32" s="7">
        <v>36</v>
      </c>
      <c r="AA32" s="7">
        <f t="shared" si="11"/>
        <v>141</v>
      </c>
      <c r="AB32" s="7">
        <f t="shared" si="5"/>
        <v>58</v>
      </c>
      <c r="AC32" s="8">
        <f t="shared" si="6"/>
        <v>199</v>
      </c>
    </row>
    <row r="33" spans="1:29" s="15" customFormat="1" ht="18.8" customHeight="1" x14ac:dyDescent="0.3">
      <c r="A33" s="12" t="s">
        <v>10</v>
      </c>
      <c r="B33" s="13">
        <f t="shared" ref="B33:AC33" si="12">SUM(B6:B32)</f>
        <v>7565</v>
      </c>
      <c r="C33" s="13">
        <f t="shared" si="12"/>
        <v>3981</v>
      </c>
      <c r="D33" s="13">
        <f t="shared" si="12"/>
        <v>1368</v>
      </c>
      <c r="E33" s="13">
        <f t="shared" si="12"/>
        <v>4421</v>
      </c>
      <c r="F33" s="13">
        <f t="shared" si="12"/>
        <v>11546</v>
      </c>
      <c r="G33" s="13">
        <f t="shared" si="12"/>
        <v>5789</v>
      </c>
      <c r="H33" s="14">
        <f t="shared" si="12"/>
        <v>17335</v>
      </c>
      <c r="I33" s="13">
        <f t="shared" si="12"/>
        <v>8418</v>
      </c>
      <c r="J33" s="13">
        <f t="shared" si="12"/>
        <v>4397</v>
      </c>
      <c r="K33" s="13">
        <f t="shared" si="12"/>
        <v>1372</v>
      </c>
      <c r="L33" s="13">
        <f t="shared" si="12"/>
        <v>4523</v>
      </c>
      <c r="M33" s="13">
        <f t="shared" si="12"/>
        <v>12815</v>
      </c>
      <c r="N33" s="13">
        <f t="shared" si="12"/>
        <v>5895</v>
      </c>
      <c r="O33" s="14">
        <f t="shared" si="12"/>
        <v>18710</v>
      </c>
      <c r="P33" s="13">
        <f t="shared" si="12"/>
        <v>9052</v>
      </c>
      <c r="Q33" s="13">
        <f t="shared" si="12"/>
        <v>4636</v>
      </c>
      <c r="R33" s="13">
        <f t="shared" si="12"/>
        <v>1441</v>
      </c>
      <c r="S33" s="13">
        <f t="shared" si="12"/>
        <v>4640</v>
      </c>
      <c r="T33" s="13">
        <f t="shared" si="12"/>
        <v>13688</v>
      </c>
      <c r="U33" s="13">
        <f t="shared" si="12"/>
        <v>6081</v>
      </c>
      <c r="V33" s="14">
        <f t="shared" si="12"/>
        <v>19769</v>
      </c>
      <c r="W33" s="13">
        <f t="shared" si="12"/>
        <v>9516</v>
      </c>
      <c r="X33" s="13">
        <f t="shared" si="12"/>
        <v>4802</v>
      </c>
      <c r="Y33" s="13">
        <f t="shared" si="12"/>
        <v>1535</v>
      </c>
      <c r="Z33" s="13">
        <f t="shared" si="12"/>
        <v>4809</v>
      </c>
      <c r="AA33" s="13">
        <f t="shared" si="12"/>
        <v>14318</v>
      </c>
      <c r="AB33" s="13">
        <f t="shared" si="12"/>
        <v>6344</v>
      </c>
      <c r="AC33" s="14">
        <f t="shared" si="12"/>
        <v>20662</v>
      </c>
    </row>
    <row r="34" spans="1:29" ht="18.8" customHeight="1" x14ac:dyDescent="0.3">
      <c r="A34" s="20" t="s">
        <v>39</v>
      </c>
    </row>
  </sheetData>
  <mergeCells count="17">
    <mergeCell ref="P4:Q4"/>
    <mergeCell ref="R4:S4"/>
    <mergeCell ref="T4:V4"/>
    <mergeCell ref="W4:X4"/>
    <mergeCell ref="Y4:Z4"/>
    <mergeCell ref="A3:A5"/>
    <mergeCell ref="B3:H3"/>
    <mergeCell ref="I3:O3"/>
    <mergeCell ref="P3:V3"/>
    <mergeCell ref="W3:AC3"/>
    <mergeCell ref="B4:C4"/>
    <mergeCell ref="D4:E4"/>
    <mergeCell ref="F4:H4"/>
    <mergeCell ref="I4:J4"/>
    <mergeCell ref="K4:L4"/>
    <mergeCell ref="AA4:AC4"/>
    <mergeCell ref="M4:O4"/>
  </mergeCells>
  <pageMargins left="0.511811024" right="0.511811024" top="0.78740157499999996" bottom="0.78740157499999996" header="0.31496062000000002" footer="0.31496062000000002"/>
  <pageSetup paperSize="9" scale="98" orientation="portrait" r:id="rId1"/>
  <colBreaks count="3" manualBreakCount="3">
    <brk id="8" max="1048575" man="1"/>
    <brk id="15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2015-07-16T12:20:43Z</dcterms:created>
  <dcterms:modified xsi:type="dcterms:W3CDTF">2020-12-22T21:14:53Z</dcterms:modified>
</cp:coreProperties>
</file>