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qu\"/>
    </mc:Choice>
  </mc:AlternateContent>
  <bookViews>
    <workbookView xWindow="0" yWindow="0" windowWidth="24004" windowHeight="8540"/>
  </bookViews>
  <sheets>
    <sheet name="AQU_3_4_2_2_2_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B23" i="1"/>
  <c r="F22" i="1"/>
  <c r="E22" i="1" s="1"/>
  <c r="F21" i="1"/>
  <c r="E21" i="1" s="1"/>
  <c r="F20" i="1"/>
  <c r="C20" i="1" s="1"/>
  <c r="F19" i="1"/>
  <c r="C19" i="1" s="1"/>
  <c r="F18" i="1"/>
  <c r="E18" i="1" s="1"/>
  <c r="F17" i="1"/>
  <c r="E17" i="1" s="1"/>
  <c r="F16" i="1"/>
  <c r="E16" i="1" s="1"/>
  <c r="F15" i="1"/>
  <c r="E15" i="1" s="1"/>
  <c r="F14" i="1"/>
  <c r="E14" i="1" s="1"/>
  <c r="F13" i="1"/>
  <c r="E13" i="1" s="1"/>
  <c r="C13" i="1"/>
  <c r="F12" i="1"/>
  <c r="C12" i="1" s="1"/>
  <c r="F11" i="1"/>
  <c r="E11" i="1" s="1"/>
  <c r="F10" i="1"/>
  <c r="C10" i="1" s="1"/>
  <c r="F9" i="1"/>
  <c r="E9" i="1" s="1"/>
  <c r="F8" i="1"/>
  <c r="E8" i="1" s="1"/>
  <c r="F7" i="1"/>
  <c r="E7" i="1" s="1"/>
  <c r="F6" i="1"/>
  <c r="E6" i="1" s="1"/>
  <c r="F5" i="1"/>
  <c r="E5" i="1" s="1"/>
  <c r="F4" i="1"/>
  <c r="E4" i="1" s="1"/>
  <c r="C4" i="1" l="1"/>
  <c r="E10" i="1"/>
  <c r="C21" i="1"/>
  <c r="E12" i="1"/>
  <c r="C18" i="1"/>
  <c r="E20" i="1"/>
  <c r="C5" i="1"/>
  <c r="C22" i="1"/>
  <c r="C11" i="1"/>
  <c r="C14" i="1"/>
  <c r="E19" i="1"/>
  <c r="C6" i="1"/>
  <c r="F23" i="1"/>
  <c r="C23" i="1" s="1"/>
  <c r="E23" i="1"/>
  <c r="C9" i="1"/>
  <c r="C17" i="1"/>
  <c r="C7" i="1"/>
  <c r="C15" i="1"/>
  <c r="C8" i="1"/>
  <c r="C16" i="1"/>
</calcChain>
</file>

<file path=xl/sharedStrings.xml><?xml version="1.0" encoding="utf-8"?>
<sst xmlns="http://schemas.openxmlformats.org/spreadsheetml/2006/main" count="28" uniqueCount="27">
  <si>
    <t>Gastos com afretamento por tipo de embarcação e tipo de afretamento (US$) - 2013</t>
  </si>
  <si>
    <t>Tipo de Embarcação</t>
  </si>
  <si>
    <t>Autorização</t>
  </si>
  <si>
    <t xml:space="preserve">% </t>
  </si>
  <si>
    <t>Registro</t>
  </si>
  <si>
    <t>Total</t>
  </si>
  <si>
    <t>T  O  T  A  L</t>
  </si>
  <si>
    <t>Balsa</t>
  </si>
  <si>
    <t>Barcaça</t>
  </si>
  <si>
    <t>Bote</t>
  </si>
  <si>
    <t>Cabrea/Guindaste</t>
  </si>
  <si>
    <t>Cargueiro</t>
  </si>
  <si>
    <t>Catamarã</t>
  </si>
  <si>
    <t>Chata</t>
  </si>
  <si>
    <t>Gases Liquefeitos</t>
  </si>
  <si>
    <t>Graneleiro</t>
  </si>
  <si>
    <t>Lancha</t>
  </si>
  <si>
    <t>Outras Embarcações</t>
  </si>
  <si>
    <t>Passageiro/Carga Geral</t>
  </si>
  <si>
    <t>Petroleiro</t>
  </si>
  <si>
    <t>Porta Conteiner</t>
  </si>
  <si>
    <t>Rebocador/Empurrador</t>
  </si>
  <si>
    <t>Roll-On/Roll-Off</t>
  </si>
  <si>
    <t>Supridores De Plataformas Marítimas (Supply)</t>
  </si>
  <si>
    <t>Tanque Químico</t>
  </si>
  <si>
    <t>Traineira</t>
  </si>
  <si>
    <t>* Dados 2014, 2015, 2016, 2017 e 2018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</si>
</sst>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D7A0D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3"/>
      </top>
      <bottom style="medium">
        <color theme="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1" applyNumberFormat="0" applyFont="0" applyFill="0" applyBorder="0" applyAlignment="0" applyProtection="0"/>
    <xf numFmtId="0" fontId="8" fillId="0" borderId="0"/>
  </cellStyleXfs>
  <cellXfs count="25">
    <xf numFmtId="0" fontId="0" fillId="0" borderId="0" xfId="0"/>
    <xf numFmtId="0" fontId="3" fillId="0" borderId="0" xfId="0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3" fontId="4" fillId="0" borderId="0" xfId="1" applyNumberFormat="1" applyFont="1" applyBorder="1" applyAlignment="1">
      <alignment vertical="center"/>
    </xf>
    <xf numFmtId="164" fontId="4" fillId="0" borderId="0" xfId="1" applyFont="1" applyBorder="1" applyAlignment="1">
      <alignment horizontal="left" vertical="center"/>
    </xf>
    <xf numFmtId="164" fontId="4" fillId="0" borderId="0" xfId="1" applyFont="1" applyBorder="1" applyAlignment="1">
      <alignment vertical="center"/>
    </xf>
    <xf numFmtId="0" fontId="4" fillId="0" borderId="0" xfId="2" applyFont="1" applyBorder="1" applyAlignment="1">
      <alignment vertical="center"/>
    </xf>
    <xf numFmtId="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3" applyFont="1" applyBorder="1" applyAlignment="1">
      <alignment vertical="center"/>
    </xf>
    <xf numFmtId="2" fontId="9" fillId="0" borderId="0" xfId="3" applyNumberFormat="1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3" fontId="4" fillId="3" borderId="0" xfId="1" applyNumberFormat="1" applyFont="1" applyFill="1" applyBorder="1" applyAlignment="1">
      <alignment vertical="center"/>
    </xf>
    <xf numFmtId="164" fontId="4" fillId="3" borderId="0" xfId="1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3" fontId="6" fillId="3" borderId="3" xfId="0" applyNumberFormat="1" applyFont="1" applyFill="1" applyBorder="1" applyAlignment="1">
      <alignment horizontal="right" vertical="center"/>
    </xf>
    <xf numFmtId="4" fontId="6" fillId="3" borderId="3" xfId="0" applyNumberFormat="1" applyFont="1" applyFill="1" applyBorder="1" applyAlignment="1">
      <alignment horizontal="right" vertical="center"/>
    </xf>
  </cellXfs>
  <cellStyles count="4">
    <cellStyle name="Normal" xfId="0" builtinId="0"/>
    <cellStyle name="Normal 2" xfId="3"/>
    <cellStyle name="Style 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pageSetUpPr fitToPage="1"/>
  </sheetPr>
  <dimension ref="A1:K24"/>
  <sheetViews>
    <sheetView showGridLines="0" tabSelected="1" zoomScaleNormal="100" workbookViewId="0"/>
  </sheetViews>
  <sheetFormatPr defaultColWidth="8.6640625" defaultRowHeight="18.8" customHeight="1" x14ac:dyDescent="0.3"/>
  <cols>
    <col min="1" max="1" width="43" style="4" customWidth="1"/>
    <col min="2" max="2" width="16.5546875" style="2" customWidth="1"/>
    <col min="3" max="3" width="16.5546875" style="3" customWidth="1"/>
    <col min="4" max="4" width="16.5546875" style="2" customWidth="1"/>
    <col min="5" max="5" width="16.5546875" style="3" customWidth="1"/>
    <col min="6" max="6" width="16.5546875" style="2" customWidth="1"/>
    <col min="7" max="17" width="16.5546875" style="4" customWidth="1"/>
    <col min="18" max="16384" width="8.6640625" style="4"/>
  </cols>
  <sheetData>
    <row r="1" spans="1:11" ht="18.8" customHeight="1" x14ac:dyDescent="0.3">
      <c r="A1" s="18" t="s">
        <v>0</v>
      </c>
    </row>
    <row r="2" spans="1:11" ht="18.8" customHeight="1" x14ac:dyDescent="0.3">
      <c r="A2" s="1"/>
    </row>
    <row r="3" spans="1:11" s="5" customFormat="1" ht="37.6" customHeight="1" x14ac:dyDescent="0.3">
      <c r="A3" s="15" t="s">
        <v>1</v>
      </c>
      <c r="B3" s="16" t="s">
        <v>2</v>
      </c>
      <c r="C3" s="17" t="s">
        <v>3</v>
      </c>
      <c r="D3" s="16" t="s">
        <v>4</v>
      </c>
      <c r="E3" s="17" t="s">
        <v>3</v>
      </c>
      <c r="F3" s="16" t="s">
        <v>5</v>
      </c>
    </row>
    <row r="4" spans="1:11" ht="18.8" customHeight="1" x14ac:dyDescent="0.3">
      <c r="A4" s="4" t="s">
        <v>7</v>
      </c>
      <c r="B4" s="6">
        <v>0</v>
      </c>
      <c r="C4" s="7">
        <f t="shared" ref="C4:C23" si="0">+B4/F4*100</f>
        <v>0</v>
      </c>
      <c r="D4" s="6">
        <v>1602530.14</v>
      </c>
      <c r="E4" s="8">
        <f t="shared" ref="E4:E23" si="1">+D4/F4*100</f>
        <v>100</v>
      </c>
      <c r="F4" s="6">
        <f t="shared" ref="F4:F23" si="2">+B4+D4</f>
        <v>1602530.14</v>
      </c>
    </row>
    <row r="5" spans="1:11" ht="18.8" customHeight="1" x14ac:dyDescent="0.3">
      <c r="A5" s="19" t="s">
        <v>8</v>
      </c>
      <c r="B5" s="20">
        <v>0</v>
      </c>
      <c r="C5" s="21">
        <f t="shared" si="0"/>
        <v>0</v>
      </c>
      <c r="D5" s="20">
        <v>2977276.2</v>
      </c>
      <c r="E5" s="21">
        <f t="shared" si="1"/>
        <v>100</v>
      </c>
      <c r="F5" s="20">
        <f t="shared" si="2"/>
        <v>2977276.2</v>
      </c>
    </row>
    <row r="6" spans="1:11" ht="18.8" customHeight="1" x14ac:dyDescent="0.3">
      <c r="A6" s="4" t="s">
        <v>9</v>
      </c>
      <c r="B6" s="6">
        <v>0</v>
      </c>
      <c r="C6" s="7">
        <f t="shared" si="0"/>
        <v>0</v>
      </c>
      <c r="D6" s="6">
        <v>474408</v>
      </c>
      <c r="E6" s="8">
        <f t="shared" si="1"/>
        <v>100</v>
      </c>
      <c r="F6" s="6">
        <f t="shared" si="2"/>
        <v>474408</v>
      </c>
      <c r="J6" s="9"/>
    </row>
    <row r="7" spans="1:11" ht="18.8" customHeight="1" x14ac:dyDescent="0.3">
      <c r="A7" s="19" t="s">
        <v>10</v>
      </c>
      <c r="B7" s="20">
        <v>1337807.52</v>
      </c>
      <c r="C7" s="21">
        <f t="shared" si="0"/>
        <v>100</v>
      </c>
      <c r="D7" s="20">
        <v>0</v>
      </c>
      <c r="E7" s="21">
        <f t="shared" si="1"/>
        <v>0</v>
      </c>
      <c r="F7" s="20">
        <f t="shared" si="2"/>
        <v>1337807.52</v>
      </c>
      <c r="K7" s="5"/>
    </row>
    <row r="8" spans="1:11" ht="18.8" customHeight="1" x14ac:dyDescent="0.3">
      <c r="A8" s="4" t="s">
        <v>11</v>
      </c>
      <c r="B8" s="6">
        <v>27154759.41</v>
      </c>
      <c r="C8" s="7">
        <f t="shared" si="0"/>
        <v>77.814885498794524</v>
      </c>
      <c r="D8" s="6">
        <v>7741853.540000001</v>
      </c>
      <c r="E8" s="8">
        <f t="shared" si="1"/>
        <v>22.185114501205483</v>
      </c>
      <c r="F8" s="6">
        <f t="shared" si="2"/>
        <v>34896612.950000003</v>
      </c>
    </row>
    <row r="9" spans="1:11" ht="18.8" customHeight="1" x14ac:dyDescent="0.3">
      <c r="A9" s="19" t="s">
        <v>12</v>
      </c>
      <c r="B9" s="20">
        <v>0</v>
      </c>
      <c r="C9" s="21">
        <f t="shared" si="0"/>
        <v>0</v>
      </c>
      <c r="D9" s="20">
        <v>27023</v>
      </c>
      <c r="E9" s="21">
        <f t="shared" si="1"/>
        <v>100</v>
      </c>
      <c r="F9" s="20">
        <f t="shared" si="2"/>
        <v>27023</v>
      </c>
    </row>
    <row r="10" spans="1:11" ht="18.8" customHeight="1" x14ac:dyDescent="0.3">
      <c r="A10" s="4" t="s">
        <v>13</v>
      </c>
      <c r="B10" s="6">
        <v>0</v>
      </c>
      <c r="C10" s="7">
        <f t="shared" si="0"/>
        <v>0</v>
      </c>
      <c r="D10" s="6">
        <v>42460.7</v>
      </c>
      <c r="E10" s="8">
        <f t="shared" si="1"/>
        <v>100</v>
      </c>
      <c r="F10" s="6">
        <f t="shared" si="2"/>
        <v>42460.7</v>
      </c>
    </row>
    <row r="11" spans="1:11" ht="18.8" customHeight="1" x14ac:dyDescent="0.3">
      <c r="A11" s="19" t="s">
        <v>14</v>
      </c>
      <c r="B11" s="20">
        <v>306480642.24000001</v>
      </c>
      <c r="C11" s="21">
        <f t="shared" si="0"/>
        <v>96.102119032552764</v>
      </c>
      <c r="D11" s="20">
        <v>12430787.939999999</v>
      </c>
      <c r="E11" s="21">
        <f t="shared" si="1"/>
        <v>3.8978809674472354</v>
      </c>
      <c r="F11" s="20">
        <f t="shared" si="2"/>
        <v>318911430.18000001</v>
      </c>
      <c r="K11" s="10"/>
    </row>
    <row r="12" spans="1:11" ht="18.8" customHeight="1" x14ac:dyDescent="0.3">
      <c r="A12" s="4" t="s">
        <v>15</v>
      </c>
      <c r="B12" s="6">
        <v>40896992.289999999</v>
      </c>
      <c r="C12" s="7">
        <f t="shared" si="0"/>
        <v>47.223469246360118</v>
      </c>
      <c r="D12" s="6">
        <v>45706116.170000002</v>
      </c>
      <c r="E12" s="8">
        <f t="shared" si="1"/>
        <v>52.776530753639875</v>
      </c>
      <c r="F12" s="6">
        <f t="shared" si="2"/>
        <v>86603108.460000008</v>
      </c>
      <c r="K12" s="10"/>
    </row>
    <row r="13" spans="1:11" ht="18.8" customHeight="1" x14ac:dyDescent="0.3">
      <c r="A13" s="19" t="s">
        <v>16</v>
      </c>
      <c r="B13" s="20">
        <v>0</v>
      </c>
      <c r="C13" s="21">
        <f t="shared" si="0"/>
        <v>0</v>
      </c>
      <c r="D13" s="20">
        <v>36248070.270000003</v>
      </c>
      <c r="E13" s="21">
        <f t="shared" si="1"/>
        <v>100</v>
      </c>
      <c r="F13" s="20">
        <f t="shared" si="2"/>
        <v>36248070.270000003</v>
      </c>
      <c r="K13" s="5"/>
    </row>
    <row r="14" spans="1:11" ht="18.8" customHeight="1" x14ac:dyDescent="0.3">
      <c r="A14" s="4" t="s">
        <v>17</v>
      </c>
      <c r="B14" s="6">
        <v>240881547.27999997</v>
      </c>
      <c r="C14" s="7">
        <f t="shared" si="0"/>
        <v>95.16298067423007</v>
      </c>
      <c r="D14" s="6">
        <v>12243718</v>
      </c>
      <c r="E14" s="8">
        <f t="shared" si="1"/>
        <v>4.837019325769929</v>
      </c>
      <c r="F14" s="6">
        <f t="shared" si="2"/>
        <v>253125265.27999997</v>
      </c>
      <c r="H14" s="11"/>
      <c r="K14" s="10"/>
    </row>
    <row r="15" spans="1:11" ht="18.8" customHeight="1" x14ac:dyDescent="0.3">
      <c r="A15" s="19" t="s">
        <v>18</v>
      </c>
      <c r="B15" s="20">
        <v>0</v>
      </c>
      <c r="C15" s="21">
        <f t="shared" si="0"/>
        <v>0</v>
      </c>
      <c r="D15" s="20">
        <v>4111344.33</v>
      </c>
      <c r="E15" s="21">
        <f t="shared" si="1"/>
        <v>100</v>
      </c>
      <c r="F15" s="20">
        <f t="shared" si="2"/>
        <v>4111344.33</v>
      </c>
      <c r="K15" s="10"/>
    </row>
    <row r="16" spans="1:11" ht="18.8" customHeight="1" x14ac:dyDescent="0.3">
      <c r="A16" s="4" t="s">
        <v>19</v>
      </c>
      <c r="B16" s="6">
        <v>1296011608.3299999</v>
      </c>
      <c r="C16" s="7">
        <f t="shared" si="0"/>
        <v>62.70442728149721</v>
      </c>
      <c r="D16" s="6">
        <v>770846609.68999994</v>
      </c>
      <c r="E16" s="8">
        <f t="shared" si="1"/>
        <v>37.295572718502783</v>
      </c>
      <c r="F16" s="6">
        <f t="shared" si="2"/>
        <v>2066858218.02</v>
      </c>
      <c r="K16" s="10"/>
    </row>
    <row r="17" spans="1:11" ht="18.8" customHeight="1" x14ac:dyDescent="0.3">
      <c r="A17" s="19" t="s">
        <v>20</v>
      </c>
      <c r="B17" s="20">
        <v>60321042</v>
      </c>
      <c r="C17" s="21">
        <f t="shared" si="0"/>
        <v>45.487673231387106</v>
      </c>
      <c r="D17" s="20">
        <v>72288603.019999996</v>
      </c>
      <c r="E17" s="21">
        <f t="shared" si="1"/>
        <v>54.512326768612894</v>
      </c>
      <c r="F17" s="20">
        <f t="shared" si="2"/>
        <v>132609645.02</v>
      </c>
      <c r="K17" s="10"/>
    </row>
    <row r="18" spans="1:11" ht="18.8" customHeight="1" x14ac:dyDescent="0.3">
      <c r="A18" s="4" t="s">
        <v>21</v>
      </c>
      <c r="B18" s="6">
        <v>13182800</v>
      </c>
      <c r="C18" s="7">
        <f t="shared" si="0"/>
        <v>9.5165743940434933</v>
      </c>
      <c r="D18" s="6">
        <v>125341835.59</v>
      </c>
      <c r="E18" s="8">
        <f t="shared" si="1"/>
        <v>90.483425605956498</v>
      </c>
      <c r="F18" s="6">
        <f t="shared" si="2"/>
        <v>138524635.59</v>
      </c>
      <c r="K18" s="10"/>
    </row>
    <row r="19" spans="1:11" ht="18.8" customHeight="1" x14ac:dyDescent="0.3">
      <c r="A19" s="19" t="s">
        <v>22</v>
      </c>
      <c r="B19" s="20">
        <v>6390301.7599999998</v>
      </c>
      <c r="C19" s="21">
        <f t="shared" si="0"/>
        <v>95.804892424064732</v>
      </c>
      <c r="D19" s="20">
        <v>279818.73</v>
      </c>
      <c r="E19" s="21">
        <f t="shared" si="1"/>
        <v>4.1951075759352587</v>
      </c>
      <c r="F19" s="20">
        <f t="shared" si="2"/>
        <v>6670120.4900000002</v>
      </c>
      <c r="K19" s="10"/>
    </row>
    <row r="20" spans="1:11" ht="18.8" customHeight="1" x14ac:dyDescent="0.3">
      <c r="A20" s="4" t="s">
        <v>23</v>
      </c>
      <c r="B20" s="6">
        <v>2312764917</v>
      </c>
      <c r="C20" s="7">
        <f t="shared" si="0"/>
        <v>74.19038299911773</v>
      </c>
      <c r="D20" s="6">
        <v>804572969</v>
      </c>
      <c r="E20" s="8">
        <f t="shared" si="1"/>
        <v>25.809617000882273</v>
      </c>
      <c r="F20" s="6">
        <f t="shared" si="2"/>
        <v>3117337886</v>
      </c>
      <c r="K20" s="10"/>
    </row>
    <row r="21" spans="1:11" ht="18.8" customHeight="1" x14ac:dyDescent="0.3">
      <c r="A21" s="19" t="s">
        <v>24</v>
      </c>
      <c r="B21" s="20">
        <v>191141586.62</v>
      </c>
      <c r="C21" s="21">
        <f t="shared" si="0"/>
        <v>93.754144371253489</v>
      </c>
      <c r="D21" s="20">
        <v>12733759.800000001</v>
      </c>
      <c r="E21" s="21">
        <f t="shared" si="1"/>
        <v>6.2458556287465017</v>
      </c>
      <c r="F21" s="20">
        <f t="shared" si="2"/>
        <v>203875346.42000002</v>
      </c>
      <c r="K21" s="10"/>
    </row>
    <row r="22" spans="1:11" ht="18.8" customHeight="1" x14ac:dyDescent="0.3">
      <c r="A22" s="4" t="s">
        <v>25</v>
      </c>
      <c r="B22" s="6">
        <v>0</v>
      </c>
      <c r="C22" s="7">
        <f t="shared" si="0"/>
        <v>0</v>
      </c>
      <c r="D22" s="6">
        <v>1134783.78</v>
      </c>
      <c r="E22" s="8">
        <f t="shared" si="1"/>
        <v>100</v>
      </c>
      <c r="F22" s="6">
        <f t="shared" si="2"/>
        <v>1134783.78</v>
      </c>
      <c r="K22" s="5"/>
    </row>
    <row r="23" spans="1:11" ht="18.8" customHeight="1" thickBot="1" x14ac:dyDescent="0.35">
      <c r="A23" s="22" t="s">
        <v>6</v>
      </c>
      <c r="B23" s="23">
        <f>SUM(B4:B22)</f>
        <v>4496564004.4499998</v>
      </c>
      <c r="C23" s="24">
        <f t="shared" si="0"/>
        <v>70.178020426705984</v>
      </c>
      <c r="D23" s="23">
        <f>SUM(D4:D22)</f>
        <v>1910803967.8999999</v>
      </c>
      <c r="E23" s="24">
        <f t="shared" si="1"/>
        <v>29.821979573294016</v>
      </c>
      <c r="F23" s="23">
        <f t="shared" si="2"/>
        <v>6407367972.3499994</v>
      </c>
      <c r="K23" s="10"/>
    </row>
    <row r="24" spans="1:11" s="13" customFormat="1" ht="12.55" x14ac:dyDescent="0.3">
      <c r="A24" s="12" t="s">
        <v>26</v>
      </c>
      <c r="C24" s="14"/>
    </row>
  </sheetData>
  <pageMargins left="0.511811024" right="0.511811024" top="0.78740157499999996" bottom="0.78740157499999996" header="0.31496062000000002" footer="0.31496062000000002"/>
  <pageSetup paperSize="9" scale="74" orientation="portrait" r:id="rId1"/>
  <headerFooter alignWithMargins="0">
    <oddHeader xml:space="preserve">&amp;L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AQU_3_4_2_2_2_1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Jefferson Cristiano dos Santos Silva</cp:lastModifiedBy>
  <dcterms:created xsi:type="dcterms:W3CDTF">2015-07-09T19:00:43Z</dcterms:created>
  <dcterms:modified xsi:type="dcterms:W3CDTF">2019-12-18T13:38:51Z</dcterms:modified>
</cp:coreProperties>
</file>