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3_2_3_1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7" i="1" l="1"/>
  <c r="J137" i="1" s="1"/>
  <c r="I137" i="1"/>
  <c r="H138" i="1"/>
  <c r="J138" i="1" s="1"/>
  <c r="I138" i="1"/>
  <c r="H139" i="1"/>
  <c r="I139" i="1"/>
  <c r="J139" i="1"/>
  <c r="H140" i="1"/>
  <c r="J140" i="1" s="1"/>
  <c r="I140" i="1"/>
  <c r="H141" i="1"/>
  <c r="J141" i="1" s="1"/>
  <c r="I141" i="1"/>
  <c r="H142" i="1"/>
  <c r="I142" i="1"/>
  <c r="J142" i="1"/>
  <c r="H143" i="1"/>
  <c r="I143" i="1"/>
  <c r="J143" i="1"/>
  <c r="H144" i="1"/>
  <c r="I144" i="1"/>
  <c r="J144" i="1"/>
  <c r="H145" i="1"/>
  <c r="J145" i="1" s="1"/>
  <c r="I145" i="1"/>
  <c r="H146" i="1"/>
  <c r="J146" i="1" s="1"/>
  <c r="I146" i="1"/>
  <c r="H147" i="1"/>
  <c r="I147" i="1"/>
  <c r="J147" i="1"/>
  <c r="H148" i="1"/>
  <c r="J148" i="1" s="1"/>
  <c r="I148" i="1"/>
  <c r="H149" i="1"/>
  <c r="J149" i="1" s="1"/>
  <c r="I149" i="1"/>
  <c r="H150" i="1"/>
  <c r="I150" i="1"/>
  <c r="J150" i="1"/>
  <c r="I136" i="1" l="1"/>
  <c r="J136" i="1" s="1"/>
  <c r="H136" i="1"/>
  <c r="I135" i="1"/>
  <c r="H135" i="1"/>
  <c r="I134" i="1"/>
  <c r="H134" i="1"/>
  <c r="J134" i="1" s="1"/>
  <c r="J133" i="1"/>
  <c r="I133" i="1"/>
  <c r="H133" i="1"/>
  <c r="I132" i="1"/>
  <c r="J132" i="1" s="1"/>
  <c r="H132" i="1"/>
  <c r="I131" i="1"/>
  <c r="H131" i="1"/>
  <c r="I130" i="1"/>
  <c r="H130" i="1"/>
  <c r="J130" i="1" s="1"/>
  <c r="J129" i="1"/>
  <c r="I129" i="1"/>
  <c r="H129" i="1"/>
  <c r="I128" i="1"/>
  <c r="H128" i="1"/>
  <c r="I127" i="1"/>
  <c r="H127" i="1"/>
  <c r="J127" i="1" s="1"/>
  <c r="I126" i="1"/>
  <c r="H126" i="1"/>
  <c r="J125" i="1"/>
  <c r="I125" i="1"/>
  <c r="H125" i="1"/>
  <c r="I124" i="1"/>
  <c r="J124" i="1" s="1"/>
  <c r="H124" i="1"/>
  <c r="I123" i="1"/>
  <c r="H123" i="1"/>
  <c r="J123" i="1" s="1"/>
  <c r="I122" i="1"/>
  <c r="H122" i="1"/>
  <c r="J121" i="1"/>
  <c r="I121" i="1"/>
  <c r="H121" i="1"/>
  <c r="I120" i="1"/>
  <c r="H120" i="1"/>
  <c r="I119" i="1"/>
  <c r="H119" i="1"/>
  <c r="I118" i="1"/>
  <c r="H118" i="1"/>
  <c r="I117" i="1"/>
  <c r="J117" i="1" s="1"/>
  <c r="H117" i="1"/>
  <c r="I116" i="1"/>
  <c r="H116" i="1"/>
  <c r="I115" i="1"/>
  <c r="H115" i="1"/>
  <c r="I114" i="1"/>
  <c r="H114" i="1"/>
  <c r="I113" i="1"/>
  <c r="H113" i="1"/>
  <c r="J113" i="1" s="1"/>
  <c r="I112" i="1"/>
  <c r="J112" i="1" s="1"/>
  <c r="H112" i="1"/>
  <c r="I111" i="1"/>
  <c r="H111" i="1"/>
  <c r="I110" i="1"/>
  <c r="H110" i="1"/>
  <c r="J110" i="1" s="1"/>
  <c r="I109" i="1"/>
  <c r="H109" i="1"/>
  <c r="J109" i="1" s="1"/>
  <c r="I108" i="1"/>
  <c r="J108" i="1" s="1"/>
  <c r="H108" i="1"/>
  <c r="I107" i="1"/>
  <c r="H107" i="1"/>
  <c r="I106" i="1"/>
  <c r="H106" i="1"/>
  <c r="I105" i="1"/>
  <c r="H105" i="1"/>
  <c r="J105" i="1" s="1"/>
  <c r="I104" i="1"/>
  <c r="J104" i="1" s="1"/>
  <c r="H104" i="1"/>
  <c r="I103" i="1"/>
  <c r="H103" i="1"/>
  <c r="J103" i="1" s="1"/>
  <c r="I102" i="1"/>
  <c r="H102" i="1"/>
  <c r="J102" i="1" s="1"/>
  <c r="J101" i="1"/>
  <c r="I101" i="1"/>
  <c r="H101" i="1"/>
  <c r="I100" i="1"/>
  <c r="J100" i="1" s="1"/>
  <c r="H100" i="1"/>
  <c r="I99" i="1"/>
  <c r="H99" i="1"/>
  <c r="I98" i="1"/>
  <c r="H98" i="1"/>
  <c r="J98" i="1" s="1"/>
  <c r="J97" i="1"/>
  <c r="I97" i="1"/>
  <c r="H97" i="1"/>
  <c r="I96" i="1"/>
  <c r="H96" i="1"/>
  <c r="I95" i="1"/>
  <c r="H95" i="1"/>
  <c r="J95" i="1" s="1"/>
  <c r="I94" i="1"/>
  <c r="H94" i="1"/>
  <c r="J93" i="1"/>
  <c r="I93" i="1"/>
  <c r="H93" i="1"/>
  <c r="I92" i="1"/>
  <c r="J92" i="1" s="1"/>
  <c r="H92" i="1"/>
  <c r="I91" i="1"/>
  <c r="H91" i="1"/>
  <c r="J91" i="1" s="1"/>
  <c r="I90" i="1"/>
  <c r="H90" i="1"/>
  <c r="J89" i="1"/>
  <c r="I89" i="1"/>
  <c r="H89" i="1"/>
  <c r="I88" i="1"/>
  <c r="H88" i="1"/>
  <c r="I87" i="1"/>
  <c r="H87" i="1"/>
  <c r="I86" i="1"/>
  <c r="H86" i="1"/>
  <c r="I85" i="1"/>
  <c r="J85" i="1" s="1"/>
  <c r="H85" i="1"/>
  <c r="I84" i="1"/>
  <c r="H84" i="1"/>
  <c r="I83" i="1"/>
  <c r="H83" i="1"/>
  <c r="I82" i="1"/>
  <c r="H82" i="1"/>
  <c r="I81" i="1"/>
  <c r="H81" i="1"/>
  <c r="J81" i="1" s="1"/>
  <c r="I80" i="1"/>
  <c r="J80" i="1" s="1"/>
  <c r="H80" i="1"/>
  <c r="I79" i="1"/>
  <c r="H79" i="1"/>
  <c r="I78" i="1"/>
  <c r="H78" i="1"/>
  <c r="J78" i="1" s="1"/>
  <c r="I77" i="1"/>
  <c r="H77" i="1"/>
  <c r="J77" i="1" s="1"/>
  <c r="I76" i="1"/>
  <c r="J76" i="1" s="1"/>
  <c r="H76" i="1"/>
  <c r="I75" i="1"/>
  <c r="H75" i="1"/>
  <c r="I74" i="1"/>
  <c r="H74" i="1"/>
  <c r="I73" i="1"/>
  <c r="H73" i="1"/>
  <c r="J73" i="1" s="1"/>
  <c r="I72" i="1"/>
  <c r="J72" i="1" s="1"/>
  <c r="H72" i="1"/>
  <c r="I71" i="1"/>
  <c r="H71" i="1"/>
  <c r="J71" i="1" s="1"/>
  <c r="I70" i="1"/>
  <c r="H70" i="1"/>
  <c r="J70" i="1" s="1"/>
  <c r="J69" i="1"/>
  <c r="I69" i="1"/>
  <c r="H69" i="1"/>
  <c r="I68" i="1"/>
  <c r="J68" i="1" s="1"/>
  <c r="H68" i="1"/>
  <c r="I67" i="1"/>
  <c r="H67" i="1"/>
  <c r="I66" i="1"/>
  <c r="H66" i="1"/>
  <c r="J66" i="1" s="1"/>
  <c r="J65" i="1"/>
  <c r="I65" i="1"/>
  <c r="H65" i="1"/>
  <c r="I64" i="1"/>
  <c r="H64" i="1"/>
  <c r="I63" i="1"/>
  <c r="H63" i="1"/>
  <c r="J63" i="1" s="1"/>
  <c r="I62" i="1"/>
  <c r="H62" i="1"/>
  <c r="J61" i="1"/>
  <c r="I61" i="1"/>
  <c r="H61" i="1"/>
  <c r="I60" i="1"/>
  <c r="J60" i="1" s="1"/>
  <c r="H60" i="1"/>
  <c r="I59" i="1"/>
  <c r="H59" i="1"/>
  <c r="J59" i="1" s="1"/>
  <c r="I58" i="1"/>
  <c r="H58" i="1"/>
  <c r="J57" i="1"/>
  <c r="I57" i="1"/>
  <c r="H57" i="1"/>
  <c r="I56" i="1"/>
  <c r="H56" i="1"/>
  <c r="I55" i="1"/>
  <c r="H55" i="1"/>
  <c r="I54" i="1"/>
  <c r="H54" i="1"/>
  <c r="I53" i="1"/>
  <c r="H53" i="1"/>
  <c r="J53" i="1" s="1"/>
  <c r="I52" i="1"/>
  <c r="H52" i="1"/>
  <c r="J52" i="1" s="1"/>
  <c r="I51" i="1"/>
  <c r="H51" i="1"/>
  <c r="I50" i="1"/>
  <c r="H50" i="1"/>
  <c r="J50" i="1" s="1"/>
  <c r="I49" i="1"/>
  <c r="H49" i="1"/>
  <c r="J49" i="1" s="1"/>
  <c r="I48" i="1"/>
  <c r="J48" i="1" s="1"/>
  <c r="H48" i="1"/>
  <c r="I47" i="1"/>
  <c r="H47" i="1"/>
  <c r="I46" i="1"/>
  <c r="H46" i="1"/>
  <c r="I45" i="1"/>
  <c r="H45" i="1"/>
  <c r="J45" i="1" s="1"/>
  <c r="J44" i="1"/>
  <c r="I44" i="1"/>
  <c r="H44" i="1"/>
  <c r="I43" i="1"/>
  <c r="H43" i="1"/>
  <c r="I42" i="1"/>
  <c r="H42" i="1"/>
  <c r="J42" i="1" s="1"/>
  <c r="J41" i="1"/>
  <c r="I41" i="1"/>
  <c r="H41" i="1"/>
  <c r="I40" i="1"/>
  <c r="H40" i="1"/>
  <c r="I39" i="1"/>
  <c r="H39" i="1"/>
  <c r="J39" i="1" s="1"/>
  <c r="I38" i="1"/>
  <c r="H38" i="1"/>
  <c r="J38" i="1" s="1"/>
  <c r="J37" i="1"/>
  <c r="I37" i="1"/>
  <c r="H37" i="1"/>
  <c r="I36" i="1"/>
  <c r="H36" i="1"/>
  <c r="J36" i="1" s="1"/>
  <c r="I35" i="1"/>
  <c r="H35" i="1"/>
  <c r="J35" i="1" s="1"/>
  <c r="I34" i="1"/>
  <c r="H34" i="1"/>
  <c r="I33" i="1"/>
  <c r="H33" i="1"/>
  <c r="J33" i="1" s="1"/>
  <c r="I32" i="1"/>
  <c r="H32" i="1"/>
  <c r="I31" i="1"/>
  <c r="H31" i="1"/>
  <c r="I30" i="1"/>
  <c r="H30" i="1"/>
  <c r="I29" i="1"/>
  <c r="H29" i="1"/>
  <c r="J29" i="1" s="1"/>
  <c r="I28" i="1"/>
  <c r="J28" i="1" s="1"/>
  <c r="H28" i="1"/>
  <c r="I27" i="1"/>
  <c r="H27" i="1"/>
  <c r="I26" i="1"/>
  <c r="H26" i="1"/>
  <c r="I25" i="1"/>
  <c r="H25" i="1"/>
  <c r="J25" i="1" s="1"/>
  <c r="I24" i="1"/>
  <c r="J24" i="1" s="1"/>
  <c r="H24" i="1"/>
  <c r="I23" i="1"/>
  <c r="H23" i="1"/>
  <c r="J23" i="1" s="1"/>
  <c r="I22" i="1"/>
  <c r="H22" i="1"/>
  <c r="J22" i="1" s="1"/>
  <c r="I21" i="1"/>
  <c r="H21" i="1"/>
  <c r="J21" i="1" s="1"/>
  <c r="J20" i="1"/>
  <c r="I20" i="1"/>
  <c r="H20" i="1"/>
  <c r="I19" i="1"/>
  <c r="H19" i="1"/>
  <c r="J19" i="1" s="1"/>
  <c r="I18" i="1"/>
  <c r="H18" i="1"/>
  <c r="J18" i="1" s="1"/>
  <c r="J17" i="1"/>
  <c r="I17" i="1"/>
  <c r="H17" i="1"/>
  <c r="I16" i="1"/>
  <c r="J16" i="1" s="1"/>
  <c r="H16" i="1"/>
  <c r="I15" i="1"/>
  <c r="H15" i="1"/>
  <c r="J15" i="1" s="1"/>
  <c r="I14" i="1"/>
  <c r="H14" i="1"/>
  <c r="J13" i="1"/>
  <c r="I13" i="1"/>
  <c r="H13" i="1"/>
  <c r="I12" i="1"/>
  <c r="H12" i="1"/>
  <c r="J12" i="1" s="1"/>
  <c r="I11" i="1"/>
  <c r="H11" i="1"/>
  <c r="I10" i="1"/>
  <c r="H10" i="1"/>
  <c r="I9" i="1"/>
  <c r="H9" i="1"/>
  <c r="J9" i="1" s="1"/>
  <c r="I8" i="1"/>
  <c r="H8" i="1"/>
  <c r="J7" i="1"/>
  <c r="I7" i="1"/>
  <c r="H7" i="1"/>
  <c r="J116" i="1" l="1"/>
  <c r="J8" i="1"/>
  <c r="J32" i="1"/>
  <c r="J26" i="1"/>
  <c r="J43" i="1"/>
  <c r="J46" i="1"/>
  <c r="J56" i="1"/>
  <c r="J67" i="1"/>
  <c r="J74" i="1"/>
  <c r="J88" i="1"/>
  <c r="J99" i="1"/>
  <c r="J106" i="1"/>
  <c r="J120" i="1"/>
  <c r="J131" i="1"/>
  <c r="J84" i="1"/>
  <c r="J135" i="1"/>
  <c r="J10" i="1"/>
  <c r="J27" i="1"/>
  <c r="J30" i="1"/>
  <c r="J40" i="1"/>
  <c r="J47" i="1"/>
  <c r="J64" i="1"/>
  <c r="J75" i="1"/>
  <c r="J82" i="1"/>
  <c r="J96" i="1"/>
  <c r="J107" i="1"/>
  <c r="J114" i="1"/>
  <c r="J128" i="1"/>
  <c r="J34" i="1"/>
  <c r="J51" i="1"/>
  <c r="J54" i="1"/>
  <c r="J79" i="1"/>
  <c r="J86" i="1"/>
  <c r="J111" i="1"/>
  <c r="J118" i="1"/>
  <c r="J11" i="1"/>
  <c r="J14" i="1"/>
  <c r="J31" i="1"/>
  <c r="J58" i="1"/>
  <c r="J83" i="1"/>
  <c r="J90" i="1"/>
  <c r="J115" i="1"/>
  <c r="J122" i="1"/>
  <c r="J55" i="1"/>
  <c r="J62" i="1"/>
  <c r="J87" i="1"/>
  <c r="J94" i="1"/>
  <c r="J119" i="1"/>
  <c r="J126" i="1"/>
</calcChain>
</file>

<file path=xl/sharedStrings.xml><?xml version="1.0" encoding="utf-8"?>
<sst xmlns="http://schemas.openxmlformats.org/spreadsheetml/2006/main" count="447" uniqueCount="54">
  <si>
    <t>UF</t>
  </si>
  <si>
    <t>(Em t)</t>
  </si>
  <si>
    <t>Ano</t>
  </si>
  <si>
    <t>Porto</t>
  </si>
  <si>
    <t>Desembarcados</t>
  </si>
  <si>
    <t>Embarcados</t>
  </si>
  <si>
    <t>Total</t>
  </si>
  <si>
    <t>Cheio</t>
  </si>
  <si>
    <t>Vazio</t>
  </si>
  <si>
    <t>2010</t>
  </si>
  <si>
    <t>2011</t>
  </si>
  <si>
    <t>2012</t>
  </si>
  <si>
    <t>2013</t>
  </si>
  <si>
    <t>2014</t>
  </si>
  <si>
    <t>2015</t>
  </si>
  <si>
    <t>2016</t>
  </si>
  <si>
    <t>Angra dos Reis</t>
  </si>
  <si>
    <t>RJ</t>
  </si>
  <si>
    <t>Belém</t>
  </si>
  <si>
    <t>PA</t>
  </si>
  <si>
    <t>Fortaleza</t>
  </si>
  <si>
    <t>CE</t>
  </si>
  <si>
    <t>Imbituba</t>
  </si>
  <si>
    <t>SC</t>
  </si>
  <si>
    <t>Itaguaí</t>
  </si>
  <si>
    <t>Itajaí</t>
  </si>
  <si>
    <t>Itaqui</t>
  </si>
  <si>
    <t>MA</t>
  </si>
  <si>
    <t>Maceió</t>
  </si>
  <si>
    <t>AL</t>
  </si>
  <si>
    <t>Natal</t>
  </si>
  <si>
    <t>RN</t>
  </si>
  <si>
    <t>Paranaguá</t>
  </si>
  <si>
    <t>PR</t>
  </si>
  <si>
    <t>Rio de Janeiro</t>
  </si>
  <si>
    <t>Rio Grande</t>
  </si>
  <si>
    <t>RS</t>
  </si>
  <si>
    <t>Salvador</t>
  </si>
  <si>
    <t>BA</t>
  </si>
  <si>
    <t>Santos</t>
  </si>
  <si>
    <t>SP</t>
  </si>
  <si>
    <t>São Francisco do Sul</t>
  </si>
  <si>
    <t>Suape</t>
  </si>
  <si>
    <t>PE</t>
  </si>
  <si>
    <t>Vitória</t>
  </si>
  <si>
    <t>ES</t>
  </si>
  <si>
    <t>Recife</t>
  </si>
  <si>
    <t>Vila do Conde</t>
  </si>
  <si>
    <t>Santana</t>
  </si>
  <si>
    <t>AP</t>
  </si>
  <si>
    <t>Santarém</t>
  </si>
  <si>
    <t>2017</t>
  </si>
  <si>
    <t>2018</t>
  </si>
  <si>
    <t>Movimentação de contêiner por portos organizados segundo sentido - Cabotagem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</si>
</sst>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4" fillId="0" borderId="0" applyFill="0">
      <alignment vertical="center"/>
      <protection locked="0"/>
    </xf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3" fontId="2" fillId="0" borderId="0" xfId="1" applyFont="1" applyAlignment="1">
      <alignment vertical="center"/>
    </xf>
    <xf numFmtId="43" fontId="2" fillId="3" borderId="0" xfId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5" fontId="4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left" vertical="center"/>
    </xf>
    <xf numFmtId="165" fontId="4" fillId="3" borderId="0" xfId="2" applyNumberFormat="1" applyFont="1" applyFill="1" applyBorder="1" applyAlignment="1" applyProtection="1">
      <alignment horizontal="left" vertical="center"/>
    </xf>
    <xf numFmtId="165" fontId="4" fillId="3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1" fillId="0" borderId="0" xfId="1" applyFont="1" applyAlignment="1">
      <alignment vertical="center"/>
    </xf>
    <xf numFmtId="43" fontId="1" fillId="3" borderId="0" xfId="1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43" fontId="2" fillId="3" borderId="0" xfId="1" applyFont="1" applyFill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165" fontId="4" fillId="3" borderId="4" xfId="2" applyNumberFormat="1" applyFont="1" applyFill="1" applyBorder="1" applyAlignment="1" applyProtection="1">
      <alignment horizontal="left" vertical="center"/>
    </xf>
    <xf numFmtId="165" fontId="4" fillId="3" borderId="4" xfId="2" applyNumberFormat="1" applyFont="1" applyFill="1" applyBorder="1" applyAlignment="1" applyProtection="1">
      <alignment horizontal="center" vertical="center"/>
    </xf>
    <xf numFmtId="43" fontId="2" fillId="3" borderId="4" xfId="1" applyFont="1" applyFill="1" applyBorder="1" applyAlignment="1">
      <alignment vertical="center"/>
    </xf>
    <xf numFmtId="43" fontId="1" fillId="3" borderId="4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J150"/>
  <sheetViews>
    <sheetView showGridLines="0" tabSelected="1" workbookViewId="0">
      <pane ySplit="6" topLeftCell="A7" activePane="bottomLeft" state="frozen"/>
      <selection pane="bottomLeft" activeCell="L9" sqref="L9"/>
    </sheetView>
  </sheetViews>
  <sheetFormatPr defaultColWidth="16.5546875" defaultRowHeight="18.8" customHeight="1" x14ac:dyDescent="0.3"/>
  <cols>
    <col min="1" max="1" width="11.44140625" style="2" customWidth="1"/>
    <col min="2" max="2" width="20.109375" style="2" bestFit="1" customWidth="1"/>
    <col min="3" max="3" width="19.44140625" style="4" customWidth="1"/>
    <col min="4" max="7" width="19.44140625" style="2" customWidth="1"/>
    <col min="8" max="10" width="19.44140625" style="1" customWidth="1"/>
    <col min="11" max="23" width="18.44140625" style="2" customWidth="1"/>
    <col min="24" max="16384" width="16.5546875" style="2"/>
  </cols>
  <sheetData>
    <row r="1" spans="1:10" ht="18.8" customHeight="1" x14ac:dyDescent="0.3">
      <c r="A1" s="14" t="s">
        <v>53</v>
      </c>
    </row>
    <row r="2" spans="1:10" ht="18.8" customHeight="1" x14ac:dyDescent="0.3">
      <c r="A2" s="1"/>
    </row>
    <row r="3" spans="1:10" ht="18.8" customHeight="1" x14ac:dyDescent="0.3">
      <c r="A3" s="1"/>
    </row>
    <row r="4" spans="1:10" ht="18.8" customHeight="1" x14ac:dyDescent="0.3">
      <c r="J4" s="5" t="s">
        <v>1</v>
      </c>
    </row>
    <row r="5" spans="1:10" ht="18.8" customHeight="1" x14ac:dyDescent="0.3">
      <c r="A5" s="30" t="s">
        <v>2</v>
      </c>
      <c r="B5" s="30" t="s">
        <v>3</v>
      </c>
      <c r="C5" s="30" t="s">
        <v>0</v>
      </c>
      <c r="D5" s="29" t="s">
        <v>4</v>
      </c>
      <c r="E5" s="29"/>
      <c r="F5" s="29" t="s">
        <v>5</v>
      </c>
      <c r="G5" s="29"/>
      <c r="H5" s="29" t="s">
        <v>6</v>
      </c>
      <c r="I5" s="29"/>
      <c r="J5" s="29"/>
    </row>
    <row r="6" spans="1:10" ht="18.8" customHeight="1" x14ac:dyDescent="0.3">
      <c r="A6" s="31"/>
      <c r="B6" s="31"/>
      <c r="C6" s="31"/>
      <c r="D6" s="3" t="s">
        <v>7</v>
      </c>
      <c r="E6" s="3" t="s">
        <v>8</v>
      </c>
      <c r="F6" s="3" t="s">
        <v>7</v>
      </c>
      <c r="G6" s="3" t="s">
        <v>8</v>
      </c>
      <c r="H6" s="15" t="s">
        <v>7</v>
      </c>
      <c r="I6" s="15" t="s">
        <v>8</v>
      </c>
      <c r="J6" s="15" t="s">
        <v>6</v>
      </c>
    </row>
    <row r="7" spans="1:10" ht="18.8" customHeight="1" x14ac:dyDescent="0.3">
      <c r="A7" s="8" t="s">
        <v>9</v>
      </c>
      <c r="B7" s="9" t="s">
        <v>39</v>
      </c>
      <c r="C7" s="10" t="s">
        <v>40</v>
      </c>
      <c r="D7" s="6">
        <v>965709.66800000099</v>
      </c>
      <c r="E7" s="6">
        <v>108022.232</v>
      </c>
      <c r="F7" s="6">
        <v>1380955.735000001</v>
      </c>
      <c r="G7" s="6">
        <v>76250.811000000002</v>
      </c>
      <c r="H7" s="16">
        <f>D7+F7</f>
        <v>2346665.4030000018</v>
      </c>
      <c r="I7" s="16">
        <f>E7+G7</f>
        <v>184273.04300000001</v>
      </c>
      <c r="J7" s="16">
        <f>SUM(H7:I7)</f>
        <v>2530938.4460000019</v>
      </c>
    </row>
    <row r="8" spans="1:10" ht="18.8" customHeight="1" x14ac:dyDescent="0.3">
      <c r="A8" s="11" t="s">
        <v>9</v>
      </c>
      <c r="B8" s="12" t="s">
        <v>42</v>
      </c>
      <c r="C8" s="13" t="s">
        <v>43</v>
      </c>
      <c r="D8" s="7">
        <v>1060059.53</v>
      </c>
      <c r="E8" s="7">
        <v>9534.5</v>
      </c>
      <c r="F8" s="7">
        <v>753948.21999999986</v>
      </c>
      <c r="G8" s="7">
        <v>160928.87</v>
      </c>
      <c r="H8" s="17">
        <f t="shared" ref="H8:H71" si="0">D8+F8</f>
        <v>1814007.75</v>
      </c>
      <c r="I8" s="17">
        <f t="shared" ref="I8:I71" si="1">E8+G8</f>
        <v>170463.37</v>
      </c>
      <c r="J8" s="17">
        <f t="shared" ref="J8:J71" si="2">SUM(H8:I8)</f>
        <v>1984471.12</v>
      </c>
    </row>
    <row r="9" spans="1:10" ht="18.8" customHeight="1" x14ac:dyDescent="0.3">
      <c r="A9" s="8" t="s">
        <v>9</v>
      </c>
      <c r="B9" s="9" t="s">
        <v>35</v>
      </c>
      <c r="C9" s="10" t="s">
        <v>36</v>
      </c>
      <c r="D9" s="6">
        <v>91374.149000000005</v>
      </c>
      <c r="E9" s="6">
        <v>117644.3779999923</v>
      </c>
      <c r="F9" s="6">
        <v>757481.02000000083</v>
      </c>
      <c r="G9" s="6">
        <v>17434.542000000121</v>
      </c>
      <c r="H9" s="16">
        <f t="shared" si="0"/>
        <v>848855.16900000081</v>
      </c>
      <c r="I9" s="16">
        <f t="shared" si="1"/>
        <v>135078.91999999242</v>
      </c>
      <c r="J9" s="16">
        <f t="shared" si="2"/>
        <v>983934.08899999317</v>
      </c>
    </row>
    <row r="10" spans="1:10" ht="18.8" customHeight="1" x14ac:dyDescent="0.3">
      <c r="A10" s="11" t="s">
        <v>9</v>
      </c>
      <c r="B10" s="12" t="s">
        <v>37</v>
      </c>
      <c r="C10" s="13" t="s">
        <v>38</v>
      </c>
      <c r="D10" s="7">
        <v>390914.46899999998</v>
      </c>
      <c r="E10" s="7">
        <v>75834.920000000013</v>
      </c>
      <c r="F10" s="7">
        <v>326009.61200000002</v>
      </c>
      <c r="G10" s="7">
        <v>12563.12</v>
      </c>
      <c r="H10" s="17">
        <f t="shared" si="0"/>
        <v>716924.08100000001</v>
      </c>
      <c r="I10" s="17">
        <f t="shared" si="1"/>
        <v>88398.040000000008</v>
      </c>
      <c r="J10" s="17">
        <f t="shared" si="2"/>
        <v>805322.12100000004</v>
      </c>
    </row>
    <row r="11" spans="1:10" ht="18.8" customHeight="1" x14ac:dyDescent="0.3">
      <c r="A11" s="8" t="s">
        <v>9</v>
      </c>
      <c r="B11" s="9" t="s">
        <v>44</v>
      </c>
      <c r="C11" s="10" t="s">
        <v>45</v>
      </c>
      <c r="D11" s="6">
        <v>163573.84299999999</v>
      </c>
      <c r="E11" s="6">
        <v>4982.3999999999987</v>
      </c>
      <c r="F11" s="6">
        <v>162142.0949999998</v>
      </c>
      <c r="G11" s="6">
        <v>35713.599999999999</v>
      </c>
      <c r="H11" s="16">
        <f t="shared" si="0"/>
        <v>325715.93799999979</v>
      </c>
      <c r="I11" s="16">
        <f t="shared" si="1"/>
        <v>40696</v>
      </c>
      <c r="J11" s="16">
        <f t="shared" si="2"/>
        <v>366411.93799999979</v>
      </c>
    </row>
    <row r="12" spans="1:10" ht="18.8" customHeight="1" x14ac:dyDescent="0.3">
      <c r="A12" s="11" t="s">
        <v>9</v>
      </c>
      <c r="B12" s="12" t="s">
        <v>20</v>
      </c>
      <c r="C12" s="13" t="s">
        <v>21</v>
      </c>
      <c r="D12" s="7">
        <v>245777.016</v>
      </c>
      <c r="E12" s="7">
        <v>1011.434</v>
      </c>
      <c r="F12" s="7">
        <v>88491.523000000016</v>
      </c>
      <c r="G12" s="7">
        <v>14199.245999999999</v>
      </c>
      <c r="H12" s="17">
        <f t="shared" si="0"/>
        <v>334268.53899999999</v>
      </c>
      <c r="I12" s="17">
        <f t="shared" si="1"/>
        <v>15210.679999999998</v>
      </c>
      <c r="J12" s="17">
        <f t="shared" si="2"/>
        <v>349479.21899999998</v>
      </c>
    </row>
    <row r="13" spans="1:10" ht="18.8" customHeight="1" x14ac:dyDescent="0.3">
      <c r="A13" s="8" t="s">
        <v>9</v>
      </c>
      <c r="B13" s="9" t="s">
        <v>32</v>
      </c>
      <c r="C13" s="10" t="s">
        <v>33</v>
      </c>
      <c r="D13" s="6">
        <v>15947.392</v>
      </c>
      <c r="E13" s="6">
        <v>24983.5</v>
      </c>
      <c r="F13" s="6">
        <v>208750.31400000001</v>
      </c>
      <c r="G13" s="6">
        <v>13928.4</v>
      </c>
      <c r="H13" s="16">
        <f t="shared" si="0"/>
        <v>224697.70600000001</v>
      </c>
      <c r="I13" s="16">
        <f t="shared" si="1"/>
        <v>38911.9</v>
      </c>
      <c r="J13" s="16">
        <f t="shared" si="2"/>
        <v>263609.60600000003</v>
      </c>
    </row>
    <row r="14" spans="1:10" ht="18.8" customHeight="1" x14ac:dyDescent="0.3">
      <c r="A14" s="11" t="s">
        <v>9</v>
      </c>
      <c r="B14" s="12" t="s">
        <v>22</v>
      </c>
      <c r="C14" s="13" t="s">
        <v>23</v>
      </c>
      <c r="D14" s="7">
        <v>12484.882</v>
      </c>
      <c r="E14" s="7">
        <v>9243.9529999999995</v>
      </c>
      <c r="F14" s="7">
        <v>181473.97200000001</v>
      </c>
      <c r="G14" s="7">
        <v>6964.4049999999997</v>
      </c>
      <c r="H14" s="17">
        <f t="shared" si="0"/>
        <v>193958.85400000002</v>
      </c>
      <c r="I14" s="17">
        <f t="shared" si="1"/>
        <v>16208.358</v>
      </c>
      <c r="J14" s="17">
        <f t="shared" si="2"/>
        <v>210167.21200000003</v>
      </c>
    </row>
    <row r="15" spans="1:10" ht="18.8" customHeight="1" x14ac:dyDescent="0.3">
      <c r="A15" s="8" t="s">
        <v>9</v>
      </c>
      <c r="B15" s="9" t="s">
        <v>34</v>
      </c>
      <c r="C15" s="10" t="s">
        <v>17</v>
      </c>
      <c r="D15" s="6">
        <v>3521.3429999999998</v>
      </c>
      <c r="E15" s="6">
        <v>30083.597000000002</v>
      </c>
      <c r="F15" s="6">
        <v>32872.035000000003</v>
      </c>
      <c r="G15" s="6">
        <v>39224.398999999998</v>
      </c>
      <c r="H15" s="16">
        <f t="shared" si="0"/>
        <v>36393.378000000004</v>
      </c>
      <c r="I15" s="16">
        <f t="shared" si="1"/>
        <v>69307.995999999999</v>
      </c>
      <c r="J15" s="16">
        <f t="shared" si="2"/>
        <v>105701.37400000001</v>
      </c>
    </row>
    <row r="16" spans="1:10" ht="18.8" customHeight="1" x14ac:dyDescent="0.3">
      <c r="A16" s="11" t="s">
        <v>9</v>
      </c>
      <c r="B16" s="12" t="s">
        <v>25</v>
      </c>
      <c r="C16" s="13" t="s">
        <v>23</v>
      </c>
      <c r="D16" s="7">
        <v>3439.76</v>
      </c>
      <c r="E16" s="7">
        <v>8977.09</v>
      </c>
      <c r="F16" s="7">
        <v>47024.12</v>
      </c>
      <c r="G16" s="7">
        <v>21238.46</v>
      </c>
      <c r="H16" s="17">
        <f t="shared" si="0"/>
        <v>50463.880000000005</v>
      </c>
      <c r="I16" s="17">
        <f t="shared" si="1"/>
        <v>30215.55</v>
      </c>
      <c r="J16" s="17">
        <f t="shared" si="2"/>
        <v>80679.430000000008</v>
      </c>
    </row>
    <row r="17" spans="1:10" ht="18.8" customHeight="1" x14ac:dyDescent="0.3">
      <c r="A17" s="8" t="s">
        <v>9</v>
      </c>
      <c r="B17" s="9" t="s">
        <v>24</v>
      </c>
      <c r="C17" s="10" t="s">
        <v>17</v>
      </c>
      <c r="D17" s="6">
        <v>46583.915000000008</v>
      </c>
      <c r="E17" s="6">
        <v>10620.2</v>
      </c>
      <c r="F17" s="6">
        <v>6146.5949999999993</v>
      </c>
      <c r="G17" s="6">
        <v>9601.8430000000008</v>
      </c>
      <c r="H17" s="16">
        <f t="shared" si="0"/>
        <v>52730.510000000009</v>
      </c>
      <c r="I17" s="16">
        <f t="shared" si="1"/>
        <v>20222.043000000001</v>
      </c>
      <c r="J17" s="16">
        <f t="shared" si="2"/>
        <v>72952.553000000014</v>
      </c>
    </row>
    <row r="18" spans="1:10" ht="18.8" customHeight="1" x14ac:dyDescent="0.3">
      <c r="A18" s="11" t="s">
        <v>9</v>
      </c>
      <c r="B18" s="12" t="s">
        <v>28</v>
      </c>
      <c r="C18" s="13" t="s">
        <v>29</v>
      </c>
      <c r="D18" s="7">
        <v>12624.789000000001</v>
      </c>
      <c r="E18" s="7">
        <v>5155.1610000000001</v>
      </c>
      <c r="F18" s="7">
        <v>48420</v>
      </c>
      <c r="G18" s="7">
        <v>144.595</v>
      </c>
      <c r="H18" s="17">
        <f t="shared" si="0"/>
        <v>61044.789000000004</v>
      </c>
      <c r="I18" s="17">
        <f t="shared" si="1"/>
        <v>5299.7560000000003</v>
      </c>
      <c r="J18" s="17">
        <f t="shared" si="2"/>
        <v>66344.544999999998</v>
      </c>
    </row>
    <row r="19" spans="1:10" ht="18.8" customHeight="1" x14ac:dyDescent="0.3">
      <c r="A19" s="8" t="s">
        <v>9</v>
      </c>
      <c r="B19" s="9" t="s">
        <v>41</v>
      </c>
      <c r="C19" s="10" t="s">
        <v>23</v>
      </c>
      <c r="D19" s="6">
        <v>4646</v>
      </c>
      <c r="E19" s="6">
        <v>1773</v>
      </c>
      <c r="F19" s="6">
        <v>58</v>
      </c>
      <c r="G19" s="6">
        <v>5415</v>
      </c>
      <c r="H19" s="16">
        <f t="shared" si="0"/>
        <v>4704</v>
      </c>
      <c r="I19" s="16">
        <f t="shared" si="1"/>
        <v>7188</v>
      </c>
      <c r="J19" s="16">
        <f t="shared" si="2"/>
        <v>11892</v>
      </c>
    </row>
    <row r="20" spans="1:10" ht="18.8" customHeight="1" x14ac:dyDescent="0.3">
      <c r="A20" s="11" t="s">
        <v>9</v>
      </c>
      <c r="B20" s="12" t="s">
        <v>16</v>
      </c>
      <c r="C20" s="13" t="s">
        <v>17</v>
      </c>
      <c r="D20" s="7">
        <v>2257.8780000000002</v>
      </c>
      <c r="E20" s="7">
        <v>29.2</v>
      </c>
      <c r="F20" s="7">
        <v>2408.2600000000002</v>
      </c>
      <c r="G20" s="7"/>
      <c r="H20" s="17">
        <f t="shared" si="0"/>
        <v>4666.1380000000008</v>
      </c>
      <c r="I20" s="17">
        <f t="shared" si="1"/>
        <v>29.2</v>
      </c>
      <c r="J20" s="17">
        <f t="shared" si="2"/>
        <v>4695.3380000000006</v>
      </c>
    </row>
    <row r="21" spans="1:10" ht="18.8" customHeight="1" x14ac:dyDescent="0.3">
      <c r="A21" s="8" t="s">
        <v>9</v>
      </c>
      <c r="B21" s="9" t="s">
        <v>30</v>
      </c>
      <c r="C21" s="10" t="s">
        <v>31</v>
      </c>
      <c r="D21" s="6">
        <v>983.17000000000007</v>
      </c>
      <c r="E21" s="6">
        <v>1126</v>
      </c>
      <c r="F21" s="6"/>
      <c r="G21" s="6"/>
      <c r="H21" s="16">
        <f t="shared" si="0"/>
        <v>983.17000000000007</v>
      </c>
      <c r="I21" s="16">
        <f t="shared" si="1"/>
        <v>1126</v>
      </c>
      <c r="J21" s="16">
        <f t="shared" si="2"/>
        <v>2109.17</v>
      </c>
    </row>
    <row r="22" spans="1:10" ht="18.8" customHeight="1" x14ac:dyDescent="0.3">
      <c r="A22" s="11" t="s">
        <v>9</v>
      </c>
      <c r="B22" s="12" t="s">
        <v>18</v>
      </c>
      <c r="C22" s="13" t="s">
        <v>19</v>
      </c>
      <c r="D22" s="7"/>
      <c r="E22" s="7"/>
      <c r="F22" s="7"/>
      <c r="G22" s="7">
        <v>756.39999999999986</v>
      </c>
      <c r="H22" s="17">
        <f t="shared" si="0"/>
        <v>0</v>
      </c>
      <c r="I22" s="17">
        <f t="shared" si="1"/>
        <v>756.39999999999986</v>
      </c>
      <c r="J22" s="17">
        <f t="shared" si="2"/>
        <v>756.39999999999986</v>
      </c>
    </row>
    <row r="23" spans="1:10" ht="18.8" customHeight="1" x14ac:dyDescent="0.3">
      <c r="A23" s="8" t="s">
        <v>9</v>
      </c>
      <c r="B23" s="9" t="s">
        <v>26</v>
      </c>
      <c r="C23" s="10" t="s">
        <v>27</v>
      </c>
      <c r="D23" s="6"/>
      <c r="E23" s="6"/>
      <c r="F23" s="6"/>
      <c r="G23" s="6">
        <v>21.45</v>
      </c>
      <c r="H23" s="16">
        <f t="shared" si="0"/>
        <v>0</v>
      </c>
      <c r="I23" s="16">
        <f t="shared" si="1"/>
        <v>21.45</v>
      </c>
      <c r="J23" s="16">
        <f t="shared" si="2"/>
        <v>21.45</v>
      </c>
    </row>
    <row r="24" spans="1:10" ht="18.8" customHeight="1" x14ac:dyDescent="0.3">
      <c r="A24" s="11" t="s">
        <v>10</v>
      </c>
      <c r="B24" s="12" t="s">
        <v>42</v>
      </c>
      <c r="C24" s="13" t="s">
        <v>43</v>
      </c>
      <c r="D24" s="7">
        <v>1215810.0379999999</v>
      </c>
      <c r="E24" s="7">
        <v>8169.7</v>
      </c>
      <c r="F24" s="7">
        <v>1082580.26</v>
      </c>
      <c r="G24" s="7">
        <v>219386.02</v>
      </c>
      <c r="H24" s="17">
        <f t="shared" si="0"/>
        <v>2298390.298</v>
      </c>
      <c r="I24" s="17">
        <f t="shared" si="1"/>
        <v>227555.72</v>
      </c>
      <c r="J24" s="17">
        <f t="shared" si="2"/>
        <v>2525946.0180000002</v>
      </c>
    </row>
    <row r="25" spans="1:10" ht="18.8" customHeight="1" x14ac:dyDescent="0.3">
      <c r="A25" s="8" t="s">
        <v>10</v>
      </c>
      <c r="B25" s="9" t="s">
        <v>39</v>
      </c>
      <c r="C25" s="10" t="s">
        <v>40</v>
      </c>
      <c r="D25" s="6">
        <v>801010.86300000024</v>
      </c>
      <c r="E25" s="6">
        <v>153840.99799999999</v>
      </c>
      <c r="F25" s="6">
        <v>1128450.378</v>
      </c>
      <c r="G25" s="6">
        <v>89491.098999999973</v>
      </c>
      <c r="H25" s="16">
        <f t="shared" si="0"/>
        <v>1929461.2410000004</v>
      </c>
      <c r="I25" s="16">
        <f t="shared" si="1"/>
        <v>243332.09699999995</v>
      </c>
      <c r="J25" s="16">
        <f t="shared" si="2"/>
        <v>2172793.3380000005</v>
      </c>
    </row>
    <row r="26" spans="1:10" ht="18.8" customHeight="1" x14ac:dyDescent="0.3">
      <c r="A26" s="11" t="s">
        <v>10</v>
      </c>
      <c r="B26" s="12" t="s">
        <v>35</v>
      </c>
      <c r="C26" s="13" t="s">
        <v>36</v>
      </c>
      <c r="D26" s="7">
        <v>29789.306</v>
      </c>
      <c r="E26" s="7">
        <v>119912.56099999631</v>
      </c>
      <c r="F26" s="7">
        <v>886008.07599999756</v>
      </c>
      <c r="G26" s="7">
        <v>14349.94299999997</v>
      </c>
      <c r="H26" s="17">
        <f t="shared" si="0"/>
        <v>915797.38199999754</v>
      </c>
      <c r="I26" s="17">
        <f t="shared" si="1"/>
        <v>134262.50399999629</v>
      </c>
      <c r="J26" s="17">
        <f t="shared" si="2"/>
        <v>1050059.8859999939</v>
      </c>
    </row>
    <row r="27" spans="1:10" ht="18.8" customHeight="1" x14ac:dyDescent="0.3">
      <c r="A27" s="8" t="s">
        <v>10</v>
      </c>
      <c r="B27" s="9" t="s">
        <v>37</v>
      </c>
      <c r="C27" s="10" t="s">
        <v>38</v>
      </c>
      <c r="D27" s="6">
        <v>417408.31800000009</v>
      </c>
      <c r="E27" s="6">
        <v>86359.710000000021</v>
      </c>
      <c r="F27" s="6">
        <v>308480.06</v>
      </c>
      <c r="G27" s="6">
        <v>7801.380000000001</v>
      </c>
      <c r="H27" s="16">
        <f t="shared" si="0"/>
        <v>725888.37800000003</v>
      </c>
      <c r="I27" s="16">
        <f t="shared" si="1"/>
        <v>94161.090000000026</v>
      </c>
      <c r="J27" s="16">
        <f t="shared" si="2"/>
        <v>820049.46800000011</v>
      </c>
    </row>
    <row r="28" spans="1:10" ht="18.8" customHeight="1" x14ac:dyDescent="0.3">
      <c r="A28" s="11" t="s">
        <v>10</v>
      </c>
      <c r="B28" s="12" t="s">
        <v>24</v>
      </c>
      <c r="C28" s="13" t="s">
        <v>17</v>
      </c>
      <c r="D28" s="7">
        <v>224794.101</v>
      </c>
      <c r="E28" s="7">
        <v>22581.32</v>
      </c>
      <c r="F28" s="7">
        <v>226376.5829999999</v>
      </c>
      <c r="G28" s="7">
        <v>27685.615000000009</v>
      </c>
      <c r="H28" s="17">
        <f t="shared" si="0"/>
        <v>451170.68399999989</v>
      </c>
      <c r="I28" s="17">
        <f t="shared" si="1"/>
        <v>50266.935000000012</v>
      </c>
      <c r="J28" s="17">
        <f t="shared" si="2"/>
        <v>501437.61899999989</v>
      </c>
    </row>
    <row r="29" spans="1:10" ht="18.8" customHeight="1" x14ac:dyDescent="0.3">
      <c r="A29" s="8" t="s">
        <v>10</v>
      </c>
      <c r="B29" s="9" t="s">
        <v>20</v>
      </c>
      <c r="C29" s="10" t="s">
        <v>21</v>
      </c>
      <c r="D29" s="6">
        <v>286277.53800000012</v>
      </c>
      <c r="E29" s="6"/>
      <c r="F29" s="6">
        <v>130878.048</v>
      </c>
      <c r="G29" s="6">
        <v>36.856000000000002</v>
      </c>
      <c r="H29" s="16">
        <f t="shared" si="0"/>
        <v>417155.58600000013</v>
      </c>
      <c r="I29" s="16">
        <f t="shared" si="1"/>
        <v>36.856000000000002</v>
      </c>
      <c r="J29" s="16">
        <f t="shared" si="2"/>
        <v>417192.44200000016</v>
      </c>
    </row>
    <row r="30" spans="1:10" ht="18.8" customHeight="1" x14ac:dyDescent="0.3">
      <c r="A30" s="11" t="s">
        <v>10</v>
      </c>
      <c r="B30" s="12" t="s">
        <v>32</v>
      </c>
      <c r="C30" s="13" t="s">
        <v>33</v>
      </c>
      <c r="D30" s="7">
        <v>26794.23</v>
      </c>
      <c r="E30" s="7">
        <v>39101.300000000003</v>
      </c>
      <c r="F30" s="7">
        <v>214791.644</v>
      </c>
      <c r="G30" s="7">
        <v>30598.2</v>
      </c>
      <c r="H30" s="17">
        <f t="shared" si="0"/>
        <v>241585.87400000001</v>
      </c>
      <c r="I30" s="17">
        <f t="shared" si="1"/>
        <v>69699.5</v>
      </c>
      <c r="J30" s="17">
        <f t="shared" si="2"/>
        <v>311285.37400000001</v>
      </c>
    </row>
    <row r="31" spans="1:10" ht="18.8" customHeight="1" x14ac:dyDescent="0.3">
      <c r="A31" s="8" t="s">
        <v>10</v>
      </c>
      <c r="B31" s="9" t="s">
        <v>41</v>
      </c>
      <c r="C31" s="10" t="s">
        <v>23</v>
      </c>
      <c r="D31" s="6">
        <v>65285.420999999922</v>
      </c>
      <c r="E31" s="6">
        <v>9780.6420000000198</v>
      </c>
      <c r="F31" s="6">
        <v>171517.09700000001</v>
      </c>
      <c r="G31" s="6">
        <v>15961.06399999998</v>
      </c>
      <c r="H31" s="16">
        <f t="shared" si="0"/>
        <v>236802.51799999992</v>
      </c>
      <c r="I31" s="16">
        <f t="shared" si="1"/>
        <v>25741.705999999998</v>
      </c>
      <c r="J31" s="16">
        <f t="shared" si="2"/>
        <v>262544.22399999993</v>
      </c>
    </row>
    <row r="32" spans="1:10" ht="18.8" customHeight="1" x14ac:dyDescent="0.3">
      <c r="A32" s="11" t="s">
        <v>10</v>
      </c>
      <c r="B32" s="12" t="s">
        <v>25</v>
      </c>
      <c r="C32" s="13" t="s">
        <v>23</v>
      </c>
      <c r="D32" s="7">
        <v>12987.466</v>
      </c>
      <c r="E32" s="7">
        <v>27491.928</v>
      </c>
      <c r="F32" s="7">
        <v>127366.74</v>
      </c>
      <c r="G32" s="7">
        <v>26712.79399999998</v>
      </c>
      <c r="H32" s="17">
        <f t="shared" si="0"/>
        <v>140354.20600000001</v>
      </c>
      <c r="I32" s="17">
        <f t="shared" si="1"/>
        <v>54204.72199999998</v>
      </c>
      <c r="J32" s="17">
        <f t="shared" si="2"/>
        <v>194558.92799999999</v>
      </c>
    </row>
    <row r="33" spans="1:10" ht="18.8" customHeight="1" x14ac:dyDescent="0.3">
      <c r="A33" s="8" t="s">
        <v>10</v>
      </c>
      <c r="B33" s="9" t="s">
        <v>34</v>
      </c>
      <c r="C33" s="10" t="s">
        <v>17</v>
      </c>
      <c r="D33" s="6">
        <v>29393.811000000002</v>
      </c>
      <c r="E33" s="6">
        <v>55025.708000000013</v>
      </c>
      <c r="F33" s="6">
        <v>37277.14899999999</v>
      </c>
      <c r="G33" s="6">
        <v>49686.366000000002</v>
      </c>
      <c r="H33" s="16">
        <f t="shared" si="0"/>
        <v>66670.959999999992</v>
      </c>
      <c r="I33" s="16">
        <f t="shared" si="1"/>
        <v>104712.07400000002</v>
      </c>
      <c r="J33" s="16">
        <f t="shared" si="2"/>
        <v>171383.03400000001</v>
      </c>
    </row>
    <row r="34" spans="1:10" ht="18.8" customHeight="1" x14ac:dyDescent="0.3">
      <c r="A34" s="11" t="s">
        <v>10</v>
      </c>
      <c r="B34" s="12" t="s">
        <v>44</v>
      </c>
      <c r="C34" s="13" t="s">
        <v>45</v>
      </c>
      <c r="D34" s="7">
        <v>3926.6030000000001</v>
      </c>
      <c r="E34" s="7">
        <v>22211.200000000001</v>
      </c>
      <c r="F34" s="7">
        <v>46159.45199999999</v>
      </c>
      <c r="G34" s="7">
        <v>92198.907999999981</v>
      </c>
      <c r="H34" s="17">
        <f t="shared" si="0"/>
        <v>50086.054999999993</v>
      </c>
      <c r="I34" s="17">
        <f t="shared" si="1"/>
        <v>114410.10799999998</v>
      </c>
      <c r="J34" s="17">
        <f t="shared" si="2"/>
        <v>164496.16299999997</v>
      </c>
    </row>
    <row r="35" spans="1:10" ht="18.8" customHeight="1" x14ac:dyDescent="0.3">
      <c r="A35" s="8" t="s">
        <v>10</v>
      </c>
      <c r="B35" s="9" t="s">
        <v>46</v>
      </c>
      <c r="C35" s="10" t="s">
        <v>43</v>
      </c>
      <c r="D35" s="6">
        <v>63411</v>
      </c>
      <c r="E35" s="6">
        <v>2</v>
      </c>
      <c r="F35" s="6">
        <v>15735</v>
      </c>
      <c r="G35" s="6">
        <v>3016</v>
      </c>
      <c r="H35" s="16">
        <f t="shared" si="0"/>
        <v>79146</v>
      </c>
      <c r="I35" s="16">
        <f t="shared" si="1"/>
        <v>3018</v>
      </c>
      <c r="J35" s="16">
        <f t="shared" si="2"/>
        <v>82164</v>
      </c>
    </row>
    <row r="36" spans="1:10" ht="18.8" customHeight="1" x14ac:dyDescent="0.3">
      <c r="A36" s="11" t="s">
        <v>10</v>
      </c>
      <c r="B36" s="12" t="s">
        <v>22</v>
      </c>
      <c r="C36" s="13" t="s">
        <v>23</v>
      </c>
      <c r="D36" s="7">
        <v>5327.3420000000006</v>
      </c>
      <c r="E36" s="7">
        <v>2884.9259999999999</v>
      </c>
      <c r="F36" s="7">
        <v>61778.574000000008</v>
      </c>
      <c r="G36" s="7">
        <v>6746.7549999999992</v>
      </c>
      <c r="H36" s="17">
        <f t="shared" si="0"/>
        <v>67105.916000000012</v>
      </c>
      <c r="I36" s="17">
        <f t="shared" si="1"/>
        <v>9631.6809999999987</v>
      </c>
      <c r="J36" s="17">
        <f t="shared" si="2"/>
        <v>76737.597000000009</v>
      </c>
    </row>
    <row r="37" spans="1:10" ht="18.8" customHeight="1" x14ac:dyDescent="0.3">
      <c r="A37" s="8" t="s">
        <v>10</v>
      </c>
      <c r="B37" s="9" t="s">
        <v>26</v>
      </c>
      <c r="C37" s="10" t="s">
        <v>27</v>
      </c>
      <c r="D37" s="6">
        <v>5.9930000000000003</v>
      </c>
      <c r="E37" s="6">
        <v>7881.79</v>
      </c>
      <c r="F37" s="6">
        <v>3144.5050000000001</v>
      </c>
      <c r="G37" s="6"/>
      <c r="H37" s="16">
        <f t="shared" si="0"/>
        <v>3150.498</v>
      </c>
      <c r="I37" s="16">
        <f t="shared" si="1"/>
        <v>7881.79</v>
      </c>
      <c r="J37" s="16">
        <f t="shared" si="2"/>
        <v>11032.288</v>
      </c>
    </row>
    <row r="38" spans="1:10" ht="18.8" customHeight="1" x14ac:dyDescent="0.3">
      <c r="A38" s="11" t="s">
        <v>10</v>
      </c>
      <c r="B38" s="12" t="s">
        <v>30</v>
      </c>
      <c r="C38" s="13" t="s">
        <v>31</v>
      </c>
      <c r="D38" s="7"/>
      <c r="E38" s="7">
        <v>1696</v>
      </c>
      <c r="F38" s="7"/>
      <c r="G38" s="7"/>
      <c r="H38" s="17">
        <f t="shared" si="0"/>
        <v>0</v>
      </c>
      <c r="I38" s="17">
        <f t="shared" si="1"/>
        <v>1696</v>
      </c>
      <c r="J38" s="17">
        <f t="shared" si="2"/>
        <v>1696</v>
      </c>
    </row>
    <row r="39" spans="1:10" ht="18.8" customHeight="1" x14ac:dyDescent="0.3">
      <c r="A39" s="8" t="s">
        <v>10</v>
      </c>
      <c r="B39" s="9" t="s">
        <v>18</v>
      </c>
      <c r="C39" s="10" t="s">
        <v>19</v>
      </c>
      <c r="D39" s="6"/>
      <c r="E39" s="6"/>
      <c r="F39" s="6"/>
      <c r="G39" s="6">
        <v>100</v>
      </c>
      <c r="H39" s="16">
        <f t="shared" si="0"/>
        <v>0</v>
      </c>
      <c r="I39" s="16">
        <f t="shared" si="1"/>
        <v>100</v>
      </c>
      <c r="J39" s="16">
        <f t="shared" si="2"/>
        <v>100</v>
      </c>
    </row>
    <row r="40" spans="1:10" ht="18.8" customHeight="1" x14ac:dyDescent="0.3">
      <c r="A40" s="11" t="s">
        <v>11</v>
      </c>
      <c r="B40" s="12" t="s">
        <v>39</v>
      </c>
      <c r="C40" s="13" t="s">
        <v>40</v>
      </c>
      <c r="D40" s="7">
        <v>1323607.284</v>
      </c>
      <c r="E40" s="7">
        <v>253117.29800000001</v>
      </c>
      <c r="F40" s="7">
        <v>1845032.0290000001</v>
      </c>
      <c r="G40" s="7">
        <v>200122.78899999999</v>
      </c>
      <c r="H40" s="17">
        <f t="shared" si="0"/>
        <v>3168639.3130000001</v>
      </c>
      <c r="I40" s="17">
        <f t="shared" si="1"/>
        <v>453240.087</v>
      </c>
      <c r="J40" s="17">
        <f t="shared" si="2"/>
        <v>3621879.4</v>
      </c>
    </row>
    <row r="41" spans="1:10" ht="18.8" customHeight="1" x14ac:dyDescent="0.3">
      <c r="A41" s="8" t="s">
        <v>11</v>
      </c>
      <c r="B41" s="9" t="s">
        <v>42</v>
      </c>
      <c r="C41" s="10" t="s">
        <v>43</v>
      </c>
      <c r="D41" s="6">
        <v>1197870.307</v>
      </c>
      <c r="E41" s="6">
        <v>5975.3</v>
      </c>
      <c r="F41" s="6">
        <v>938941.02</v>
      </c>
      <c r="G41" s="6">
        <v>206227.38</v>
      </c>
      <c r="H41" s="16">
        <f t="shared" si="0"/>
        <v>2136811.327</v>
      </c>
      <c r="I41" s="16">
        <f t="shared" si="1"/>
        <v>212202.68</v>
      </c>
      <c r="J41" s="16">
        <f t="shared" si="2"/>
        <v>2349014.0070000002</v>
      </c>
    </row>
    <row r="42" spans="1:10" ht="18.8" customHeight="1" x14ac:dyDescent="0.3">
      <c r="A42" s="11" t="s">
        <v>11</v>
      </c>
      <c r="B42" s="12" t="s">
        <v>24</v>
      </c>
      <c r="C42" s="13" t="s">
        <v>17</v>
      </c>
      <c r="D42" s="7">
        <v>500133.88699999958</v>
      </c>
      <c r="E42" s="7">
        <v>29665.718000000001</v>
      </c>
      <c r="F42" s="7">
        <v>1336570.0590000011</v>
      </c>
      <c r="G42" s="7">
        <v>34183.966999999997</v>
      </c>
      <c r="H42" s="17">
        <f t="shared" si="0"/>
        <v>1836703.9460000007</v>
      </c>
      <c r="I42" s="17">
        <f t="shared" si="1"/>
        <v>63849.684999999998</v>
      </c>
      <c r="J42" s="17">
        <f t="shared" si="2"/>
        <v>1900553.6310000008</v>
      </c>
    </row>
    <row r="43" spans="1:10" ht="18.8" customHeight="1" x14ac:dyDescent="0.3">
      <c r="A43" s="8" t="s">
        <v>11</v>
      </c>
      <c r="B43" s="9" t="s">
        <v>35</v>
      </c>
      <c r="C43" s="10" t="s">
        <v>36</v>
      </c>
      <c r="D43" s="6">
        <v>17599.941999999999</v>
      </c>
      <c r="E43" s="6">
        <v>157944.69999998831</v>
      </c>
      <c r="F43" s="6">
        <v>851208.10699998902</v>
      </c>
      <c r="G43" s="6">
        <v>10422.61700000002</v>
      </c>
      <c r="H43" s="16">
        <f t="shared" si="0"/>
        <v>868808.04899998906</v>
      </c>
      <c r="I43" s="16">
        <f t="shared" si="1"/>
        <v>168367.31699998834</v>
      </c>
      <c r="J43" s="16">
        <f t="shared" si="2"/>
        <v>1037175.3659999773</v>
      </c>
    </row>
    <row r="44" spans="1:10" ht="18.8" customHeight="1" x14ac:dyDescent="0.3">
      <c r="A44" s="11" t="s">
        <v>11</v>
      </c>
      <c r="B44" s="12" t="s">
        <v>37</v>
      </c>
      <c r="C44" s="13" t="s">
        <v>38</v>
      </c>
      <c r="D44" s="7">
        <v>448042.1810000001</v>
      </c>
      <c r="E44" s="7">
        <v>93533.887000000017</v>
      </c>
      <c r="F44" s="7">
        <v>273573.43200000009</v>
      </c>
      <c r="G44" s="7">
        <v>16870.579999999991</v>
      </c>
      <c r="H44" s="17">
        <f t="shared" si="0"/>
        <v>721615.61300000013</v>
      </c>
      <c r="I44" s="17">
        <f t="shared" si="1"/>
        <v>110404.467</v>
      </c>
      <c r="J44" s="17">
        <f t="shared" si="2"/>
        <v>832020.08000000007</v>
      </c>
    </row>
    <row r="45" spans="1:10" ht="18.8" customHeight="1" x14ac:dyDescent="0.3">
      <c r="A45" s="8" t="s">
        <v>11</v>
      </c>
      <c r="B45" s="9" t="s">
        <v>34</v>
      </c>
      <c r="C45" s="10" t="s">
        <v>17</v>
      </c>
      <c r="D45" s="6">
        <v>209584.85</v>
      </c>
      <c r="E45" s="6">
        <v>57345.78199999997</v>
      </c>
      <c r="F45" s="6">
        <v>326184.87800000003</v>
      </c>
      <c r="G45" s="6">
        <v>46652.890999999981</v>
      </c>
      <c r="H45" s="16">
        <f t="shared" si="0"/>
        <v>535769.728</v>
      </c>
      <c r="I45" s="16">
        <f t="shared" si="1"/>
        <v>103998.67299999995</v>
      </c>
      <c r="J45" s="16">
        <f t="shared" si="2"/>
        <v>639768.40099999995</v>
      </c>
    </row>
    <row r="46" spans="1:10" ht="18.8" customHeight="1" x14ac:dyDescent="0.3">
      <c r="A46" s="11" t="s">
        <v>11</v>
      </c>
      <c r="B46" s="12" t="s">
        <v>20</v>
      </c>
      <c r="C46" s="13" t="s">
        <v>21</v>
      </c>
      <c r="D46" s="7">
        <v>357685.84000000008</v>
      </c>
      <c r="E46" s="7"/>
      <c r="F46" s="7">
        <v>128503.2959999999</v>
      </c>
      <c r="G46" s="7"/>
      <c r="H46" s="17">
        <f t="shared" si="0"/>
        <v>486189.136</v>
      </c>
      <c r="I46" s="17">
        <f t="shared" si="1"/>
        <v>0</v>
      </c>
      <c r="J46" s="17">
        <f t="shared" si="2"/>
        <v>486189.136</v>
      </c>
    </row>
    <row r="47" spans="1:10" ht="18.8" customHeight="1" x14ac:dyDescent="0.3">
      <c r="A47" s="8" t="s">
        <v>11</v>
      </c>
      <c r="B47" s="9" t="s">
        <v>32</v>
      </c>
      <c r="C47" s="10" t="s">
        <v>33</v>
      </c>
      <c r="D47" s="6">
        <v>26344.672999999999</v>
      </c>
      <c r="E47" s="6">
        <v>54427.7</v>
      </c>
      <c r="F47" s="6">
        <v>203862.58600000001</v>
      </c>
      <c r="G47" s="6">
        <v>65915.099999999991</v>
      </c>
      <c r="H47" s="16">
        <f t="shared" si="0"/>
        <v>230207.25900000002</v>
      </c>
      <c r="I47" s="16">
        <f t="shared" si="1"/>
        <v>120342.79999999999</v>
      </c>
      <c r="J47" s="16">
        <f t="shared" si="2"/>
        <v>350550.05900000001</v>
      </c>
    </row>
    <row r="48" spans="1:10" ht="18.8" customHeight="1" x14ac:dyDescent="0.3">
      <c r="A48" s="11" t="s">
        <v>11</v>
      </c>
      <c r="B48" s="12" t="s">
        <v>25</v>
      </c>
      <c r="C48" s="13" t="s">
        <v>23</v>
      </c>
      <c r="D48" s="7">
        <v>27274.566999999981</v>
      </c>
      <c r="E48" s="7">
        <v>39915.845999999772</v>
      </c>
      <c r="F48" s="7">
        <v>194166.19500000009</v>
      </c>
      <c r="G48" s="7">
        <v>21601.499000000022</v>
      </c>
      <c r="H48" s="17">
        <f t="shared" si="0"/>
        <v>221440.76200000008</v>
      </c>
      <c r="I48" s="17">
        <f t="shared" si="1"/>
        <v>61517.344999999797</v>
      </c>
      <c r="J48" s="17">
        <f t="shared" si="2"/>
        <v>282958.10699999984</v>
      </c>
    </row>
    <row r="49" spans="1:10" ht="18.8" customHeight="1" x14ac:dyDescent="0.3">
      <c r="A49" s="8" t="s">
        <v>11</v>
      </c>
      <c r="B49" s="9" t="s">
        <v>44</v>
      </c>
      <c r="C49" s="10" t="s">
        <v>45</v>
      </c>
      <c r="D49" s="6">
        <v>13352.769</v>
      </c>
      <c r="E49" s="6">
        <v>33068.699999999997</v>
      </c>
      <c r="F49" s="6">
        <v>55882.758999999998</v>
      </c>
      <c r="G49" s="6">
        <v>91203.799999999988</v>
      </c>
      <c r="H49" s="16">
        <f t="shared" si="0"/>
        <v>69235.527999999991</v>
      </c>
      <c r="I49" s="16">
        <f t="shared" si="1"/>
        <v>124272.49999999999</v>
      </c>
      <c r="J49" s="16">
        <f t="shared" si="2"/>
        <v>193508.02799999999</v>
      </c>
    </row>
    <row r="50" spans="1:10" ht="18.8" customHeight="1" x14ac:dyDescent="0.3">
      <c r="A50" s="11" t="s">
        <v>11</v>
      </c>
      <c r="B50" s="12" t="s">
        <v>41</v>
      </c>
      <c r="C50" s="13" t="s">
        <v>23</v>
      </c>
      <c r="D50" s="7">
        <v>30116.097999999969</v>
      </c>
      <c r="E50" s="7">
        <v>9943.0040000000445</v>
      </c>
      <c r="F50" s="7">
        <v>130580.3219999993</v>
      </c>
      <c r="G50" s="7">
        <v>16371.559999999659</v>
      </c>
      <c r="H50" s="17">
        <f t="shared" si="0"/>
        <v>160696.41999999929</v>
      </c>
      <c r="I50" s="17">
        <f t="shared" si="1"/>
        <v>26314.563999999704</v>
      </c>
      <c r="J50" s="17">
        <f t="shared" si="2"/>
        <v>187010.98399999898</v>
      </c>
    </row>
    <row r="51" spans="1:10" ht="18.8" customHeight="1" x14ac:dyDescent="0.3">
      <c r="A51" s="8" t="s">
        <v>11</v>
      </c>
      <c r="B51" s="9" t="s">
        <v>22</v>
      </c>
      <c r="C51" s="10" t="s">
        <v>23</v>
      </c>
      <c r="D51" s="6">
        <v>636.69399999999996</v>
      </c>
      <c r="E51" s="6">
        <v>8567.02</v>
      </c>
      <c r="F51" s="6">
        <v>52602.507000000012</v>
      </c>
      <c r="G51" s="6">
        <v>4502.1710000000003</v>
      </c>
      <c r="H51" s="16">
        <f t="shared" si="0"/>
        <v>53239.201000000015</v>
      </c>
      <c r="I51" s="16">
        <f t="shared" si="1"/>
        <v>13069.191000000001</v>
      </c>
      <c r="J51" s="16">
        <f t="shared" si="2"/>
        <v>66308.392000000022</v>
      </c>
    </row>
    <row r="52" spans="1:10" ht="18.8" customHeight="1" x14ac:dyDescent="0.3">
      <c r="A52" s="11" t="s">
        <v>11</v>
      </c>
      <c r="B52" s="12" t="s">
        <v>26</v>
      </c>
      <c r="C52" s="13" t="s">
        <v>27</v>
      </c>
      <c r="D52" s="7"/>
      <c r="E52" s="7">
        <v>30647.864000000001</v>
      </c>
      <c r="F52" s="7"/>
      <c r="G52" s="7">
        <v>10474.883</v>
      </c>
      <c r="H52" s="17">
        <f t="shared" si="0"/>
        <v>0</v>
      </c>
      <c r="I52" s="17">
        <f t="shared" si="1"/>
        <v>41122.747000000003</v>
      </c>
      <c r="J52" s="17">
        <f t="shared" si="2"/>
        <v>41122.747000000003</v>
      </c>
    </row>
    <row r="53" spans="1:10" ht="18.8" customHeight="1" x14ac:dyDescent="0.3">
      <c r="A53" s="8" t="s">
        <v>11</v>
      </c>
      <c r="B53" s="9" t="s">
        <v>47</v>
      </c>
      <c r="C53" s="10" t="s">
        <v>19</v>
      </c>
      <c r="D53" s="6">
        <v>23537.844000000048</v>
      </c>
      <c r="E53" s="6">
        <v>82.53000000000003</v>
      </c>
      <c r="F53" s="6">
        <v>5631.7899999999991</v>
      </c>
      <c r="G53" s="6">
        <v>539.19600000000014</v>
      </c>
      <c r="H53" s="16">
        <f t="shared" si="0"/>
        <v>29169.634000000049</v>
      </c>
      <c r="I53" s="16">
        <f t="shared" si="1"/>
        <v>621.72600000000011</v>
      </c>
      <c r="J53" s="16">
        <f t="shared" si="2"/>
        <v>29791.360000000048</v>
      </c>
    </row>
    <row r="54" spans="1:10" ht="18.8" customHeight="1" x14ac:dyDescent="0.3">
      <c r="A54" s="11" t="s">
        <v>11</v>
      </c>
      <c r="B54" s="12" t="s">
        <v>46</v>
      </c>
      <c r="C54" s="13" t="s">
        <v>43</v>
      </c>
      <c r="D54" s="7">
        <v>9790</v>
      </c>
      <c r="E54" s="7"/>
      <c r="F54" s="7">
        <v>10581</v>
      </c>
      <c r="G54" s="7">
        <v>2907</v>
      </c>
      <c r="H54" s="17">
        <f t="shared" si="0"/>
        <v>20371</v>
      </c>
      <c r="I54" s="17">
        <f t="shared" si="1"/>
        <v>2907</v>
      </c>
      <c r="J54" s="17">
        <f t="shared" si="2"/>
        <v>23278</v>
      </c>
    </row>
    <row r="55" spans="1:10" ht="18.8" customHeight="1" x14ac:dyDescent="0.3">
      <c r="A55" s="8" t="s">
        <v>11</v>
      </c>
      <c r="B55" s="9" t="s">
        <v>30</v>
      </c>
      <c r="C55" s="10" t="s">
        <v>31</v>
      </c>
      <c r="D55" s="6">
        <v>942.8</v>
      </c>
      <c r="E55" s="6">
        <v>1171.2</v>
      </c>
      <c r="F55" s="6"/>
      <c r="G55" s="6"/>
      <c r="H55" s="16">
        <f t="shared" si="0"/>
        <v>942.8</v>
      </c>
      <c r="I55" s="16">
        <f t="shared" si="1"/>
        <v>1171.2</v>
      </c>
      <c r="J55" s="16">
        <f t="shared" si="2"/>
        <v>2114</v>
      </c>
    </row>
    <row r="56" spans="1:10" ht="18.8" customHeight="1" x14ac:dyDescent="0.3">
      <c r="A56" s="11" t="s">
        <v>11</v>
      </c>
      <c r="B56" s="12" t="s">
        <v>18</v>
      </c>
      <c r="C56" s="13" t="s">
        <v>19</v>
      </c>
      <c r="D56" s="7"/>
      <c r="E56" s="7"/>
      <c r="F56" s="7">
        <v>535.72400000000005</v>
      </c>
      <c r="G56" s="7">
        <v>64.5</v>
      </c>
      <c r="H56" s="17">
        <f t="shared" si="0"/>
        <v>535.72400000000005</v>
      </c>
      <c r="I56" s="17">
        <f t="shared" si="1"/>
        <v>64.5</v>
      </c>
      <c r="J56" s="17">
        <f t="shared" si="2"/>
        <v>600.22400000000005</v>
      </c>
    </row>
    <row r="57" spans="1:10" ht="18.8" customHeight="1" x14ac:dyDescent="0.3">
      <c r="A57" s="8" t="s">
        <v>12</v>
      </c>
      <c r="B57" s="9" t="s">
        <v>39</v>
      </c>
      <c r="C57" s="10" t="s">
        <v>40</v>
      </c>
      <c r="D57" s="6">
        <v>1530017.389</v>
      </c>
      <c r="E57" s="6">
        <v>274181.22499998979</v>
      </c>
      <c r="F57" s="6">
        <v>2443651.0480000069</v>
      </c>
      <c r="G57" s="6">
        <v>200766.84199999459</v>
      </c>
      <c r="H57" s="16">
        <f t="shared" si="0"/>
        <v>3973668.4370000069</v>
      </c>
      <c r="I57" s="16">
        <f t="shared" si="1"/>
        <v>474948.06699998438</v>
      </c>
      <c r="J57" s="16">
        <f t="shared" si="2"/>
        <v>4448616.5039999913</v>
      </c>
    </row>
    <row r="58" spans="1:10" ht="18.8" customHeight="1" x14ac:dyDescent="0.3">
      <c r="A58" s="11" t="s">
        <v>12</v>
      </c>
      <c r="B58" s="12" t="s">
        <v>42</v>
      </c>
      <c r="C58" s="13" t="s">
        <v>43</v>
      </c>
      <c r="D58" s="7">
        <v>1270320</v>
      </c>
      <c r="E58" s="7">
        <v>6511</v>
      </c>
      <c r="F58" s="7">
        <v>868100</v>
      </c>
      <c r="G58" s="7">
        <v>165089</v>
      </c>
      <c r="H58" s="17">
        <f t="shared" si="0"/>
        <v>2138420</v>
      </c>
      <c r="I58" s="17">
        <f t="shared" si="1"/>
        <v>171600</v>
      </c>
      <c r="J58" s="17">
        <f t="shared" si="2"/>
        <v>2310020</v>
      </c>
    </row>
    <row r="59" spans="1:10" ht="18.8" customHeight="1" x14ac:dyDescent="0.3">
      <c r="A59" s="8" t="s">
        <v>12</v>
      </c>
      <c r="B59" s="9" t="s">
        <v>24</v>
      </c>
      <c r="C59" s="10" t="s">
        <v>17</v>
      </c>
      <c r="D59" s="6">
        <v>943934.48700000043</v>
      </c>
      <c r="E59" s="6">
        <v>49195.955999999998</v>
      </c>
      <c r="F59" s="6">
        <v>1041179.243</v>
      </c>
      <c r="G59" s="6">
        <v>42219.463999999993</v>
      </c>
      <c r="H59" s="16">
        <f t="shared" si="0"/>
        <v>1985113.7300000004</v>
      </c>
      <c r="I59" s="16">
        <f t="shared" si="1"/>
        <v>91415.419999999984</v>
      </c>
      <c r="J59" s="16">
        <f t="shared" si="2"/>
        <v>2076529.1500000004</v>
      </c>
    </row>
    <row r="60" spans="1:10" ht="18.8" customHeight="1" x14ac:dyDescent="0.3">
      <c r="A60" s="11" t="s">
        <v>12</v>
      </c>
      <c r="B60" s="12" t="s">
        <v>35</v>
      </c>
      <c r="C60" s="13" t="s">
        <v>36</v>
      </c>
      <c r="D60" s="7">
        <v>28584.984</v>
      </c>
      <c r="E60" s="7">
        <v>165355.1750000001</v>
      </c>
      <c r="F60" s="7">
        <v>949682.44900000049</v>
      </c>
      <c r="G60" s="7">
        <v>14157.739</v>
      </c>
      <c r="H60" s="17">
        <f t="shared" si="0"/>
        <v>978267.43300000054</v>
      </c>
      <c r="I60" s="17">
        <f t="shared" si="1"/>
        <v>179512.91400000011</v>
      </c>
      <c r="J60" s="17">
        <f t="shared" si="2"/>
        <v>1157780.3470000005</v>
      </c>
    </row>
    <row r="61" spans="1:10" ht="18.8" customHeight="1" x14ac:dyDescent="0.3">
      <c r="A61" s="8" t="s">
        <v>12</v>
      </c>
      <c r="B61" s="9" t="s">
        <v>37</v>
      </c>
      <c r="C61" s="10" t="s">
        <v>38</v>
      </c>
      <c r="D61" s="6">
        <v>585947.43199999991</v>
      </c>
      <c r="E61" s="6">
        <v>70035.432999999975</v>
      </c>
      <c r="F61" s="6">
        <v>298805.73300000012</v>
      </c>
      <c r="G61" s="6">
        <v>25674.216</v>
      </c>
      <c r="H61" s="16">
        <f t="shared" si="0"/>
        <v>884753.16500000004</v>
      </c>
      <c r="I61" s="16">
        <f t="shared" si="1"/>
        <v>95709.648999999976</v>
      </c>
      <c r="J61" s="16">
        <f t="shared" si="2"/>
        <v>980462.81400000001</v>
      </c>
    </row>
    <row r="62" spans="1:10" ht="18.8" customHeight="1" x14ac:dyDescent="0.3">
      <c r="A62" s="11" t="s">
        <v>12</v>
      </c>
      <c r="B62" s="12" t="s">
        <v>34</v>
      </c>
      <c r="C62" s="13" t="s">
        <v>17</v>
      </c>
      <c r="D62" s="7">
        <v>158958.02799999999</v>
      </c>
      <c r="E62" s="7">
        <v>31659.475999999999</v>
      </c>
      <c r="F62" s="7">
        <v>444359.34600000002</v>
      </c>
      <c r="G62" s="7">
        <v>83034.805000000008</v>
      </c>
      <c r="H62" s="17">
        <f t="shared" si="0"/>
        <v>603317.37400000007</v>
      </c>
      <c r="I62" s="17">
        <f t="shared" si="1"/>
        <v>114694.281</v>
      </c>
      <c r="J62" s="17">
        <f t="shared" si="2"/>
        <v>718011.65500000003</v>
      </c>
    </row>
    <row r="63" spans="1:10" ht="18.8" customHeight="1" x14ac:dyDescent="0.3">
      <c r="A63" s="8" t="s">
        <v>12</v>
      </c>
      <c r="B63" s="9" t="s">
        <v>20</v>
      </c>
      <c r="C63" s="10" t="s">
        <v>21</v>
      </c>
      <c r="D63" s="6">
        <v>509715.49500000023</v>
      </c>
      <c r="E63" s="6"/>
      <c r="F63" s="6">
        <v>156498.80600000001</v>
      </c>
      <c r="G63" s="6"/>
      <c r="H63" s="16">
        <f t="shared" si="0"/>
        <v>666214.30100000021</v>
      </c>
      <c r="I63" s="16">
        <f t="shared" si="1"/>
        <v>0</v>
      </c>
      <c r="J63" s="16">
        <f t="shared" si="2"/>
        <v>666214.30100000021</v>
      </c>
    </row>
    <row r="64" spans="1:10" ht="18.8" customHeight="1" x14ac:dyDescent="0.3">
      <c r="A64" s="11" t="s">
        <v>12</v>
      </c>
      <c r="B64" s="12" t="s">
        <v>25</v>
      </c>
      <c r="C64" s="13" t="s">
        <v>23</v>
      </c>
      <c r="D64" s="7">
        <v>81207.291999999899</v>
      </c>
      <c r="E64" s="7">
        <v>49138.19400000001</v>
      </c>
      <c r="F64" s="7">
        <v>260888.1320000003</v>
      </c>
      <c r="G64" s="7">
        <v>16162.93399999993</v>
      </c>
      <c r="H64" s="17">
        <f t="shared" si="0"/>
        <v>342095.42400000023</v>
      </c>
      <c r="I64" s="17">
        <f t="shared" si="1"/>
        <v>65301.127999999939</v>
      </c>
      <c r="J64" s="17">
        <f t="shared" si="2"/>
        <v>407396.55200000014</v>
      </c>
    </row>
    <row r="65" spans="1:10" ht="18.8" customHeight="1" x14ac:dyDescent="0.3">
      <c r="A65" s="8" t="s">
        <v>12</v>
      </c>
      <c r="B65" s="9" t="s">
        <v>32</v>
      </c>
      <c r="C65" s="10" t="s">
        <v>33</v>
      </c>
      <c r="D65" s="6">
        <v>37988.803999999996</v>
      </c>
      <c r="E65" s="6">
        <v>45279.3</v>
      </c>
      <c r="F65" s="6">
        <v>259461.24600000001</v>
      </c>
      <c r="G65" s="6">
        <v>41855.599999999999</v>
      </c>
      <c r="H65" s="16">
        <f t="shared" si="0"/>
        <v>297450.05</v>
      </c>
      <c r="I65" s="16">
        <f t="shared" si="1"/>
        <v>87134.9</v>
      </c>
      <c r="J65" s="16">
        <f t="shared" si="2"/>
        <v>384584.94999999995</v>
      </c>
    </row>
    <row r="66" spans="1:10" ht="18.8" customHeight="1" x14ac:dyDescent="0.3">
      <c r="A66" s="11" t="s">
        <v>12</v>
      </c>
      <c r="B66" s="12" t="s">
        <v>41</v>
      </c>
      <c r="C66" s="13" t="s">
        <v>23</v>
      </c>
      <c r="D66" s="7">
        <v>24773.252</v>
      </c>
      <c r="E66" s="7">
        <v>14941.66</v>
      </c>
      <c r="F66" s="7">
        <v>260294.75099999999</v>
      </c>
      <c r="G66" s="7">
        <v>5481.1510000000007</v>
      </c>
      <c r="H66" s="17">
        <f t="shared" si="0"/>
        <v>285068.00299999997</v>
      </c>
      <c r="I66" s="17">
        <f t="shared" si="1"/>
        <v>20422.811000000002</v>
      </c>
      <c r="J66" s="17">
        <f t="shared" si="2"/>
        <v>305490.81399999995</v>
      </c>
    </row>
    <row r="67" spans="1:10" ht="18.8" customHeight="1" x14ac:dyDescent="0.3">
      <c r="A67" s="8" t="s">
        <v>12</v>
      </c>
      <c r="B67" s="9" t="s">
        <v>44</v>
      </c>
      <c r="C67" s="10" t="s">
        <v>45</v>
      </c>
      <c r="D67" s="6">
        <v>14025.123</v>
      </c>
      <c r="E67" s="6">
        <v>61598.7</v>
      </c>
      <c r="F67" s="6">
        <v>59111.657000000007</v>
      </c>
      <c r="G67" s="6">
        <v>55614.899999999987</v>
      </c>
      <c r="H67" s="16">
        <f t="shared" si="0"/>
        <v>73136.78</v>
      </c>
      <c r="I67" s="16">
        <f t="shared" si="1"/>
        <v>117213.59999999998</v>
      </c>
      <c r="J67" s="16">
        <f t="shared" si="2"/>
        <v>190350.37999999998</v>
      </c>
    </row>
    <row r="68" spans="1:10" ht="18.8" customHeight="1" x14ac:dyDescent="0.3">
      <c r="A68" s="11" t="s">
        <v>12</v>
      </c>
      <c r="B68" s="12" t="s">
        <v>46</v>
      </c>
      <c r="C68" s="13" t="s">
        <v>43</v>
      </c>
      <c r="D68" s="7">
        <v>112544.6599999997</v>
      </c>
      <c r="E68" s="7">
        <v>381.53</v>
      </c>
      <c r="F68" s="7">
        <v>23443.07</v>
      </c>
      <c r="G68" s="7">
        <v>13219.48</v>
      </c>
      <c r="H68" s="17">
        <f t="shared" si="0"/>
        <v>135987.72999999969</v>
      </c>
      <c r="I68" s="17">
        <f t="shared" si="1"/>
        <v>13601.01</v>
      </c>
      <c r="J68" s="17">
        <f t="shared" si="2"/>
        <v>149588.7399999997</v>
      </c>
    </row>
    <row r="69" spans="1:10" ht="18.8" customHeight="1" x14ac:dyDescent="0.3">
      <c r="A69" s="8" t="s">
        <v>12</v>
      </c>
      <c r="B69" s="9" t="s">
        <v>47</v>
      </c>
      <c r="C69" s="10" t="s">
        <v>19</v>
      </c>
      <c r="D69" s="6">
        <v>19507.077000000001</v>
      </c>
      <c r="E69" s="6">
        <v>14743.39</v>
      </c>
      <c r="F69" s="6">
        <v>55508.572000000007</v>
      </c>
      <c r="G69" s="6">
        <v>1789.649000000001</v>
      </c>
      <c r="H69" s="16">
        <f t="shared" si="0"/>
        <v>75015.649000000005</v>
      </c>
      <c r="I69" s="16">
        <f t="shared" si="1"/>
        <v>16533.039000000001</v>
      </c>
      <c r="J69" s="16">
        <f t="shared" si="2"/>
        <v>91548.688000000009</v>
      </c>
    </row>
    <row r="70" spans="1:10" ht="18.8" customHeight="1" x14ac:dyDescent="0.3">
      <c r="A70" s="11" t="s">
        <v>12</v>
      </c>
      <c r="B70" s="12" t="s">
        <v>22</v>
      </c>
      <c r="C70" s="13" t="s">
        <v>23</v>
      </c>
      <c r="D70" s="7"/>
      <c r="E70" s="7">
        <v>7636.6399999999994</v>
      </c>
      <c r="F70" s="7">
        <v>61028.915000000008</v>
      </c>
      <c r="G70" s="7">
        <v>1328.9449999999999</v>
      </c>
      <c r="H70" s="17">
        <f t="shared" si="0"/>
        <v>61028.915000000008</v>
      </c>
      <c r="I70" s="17">
        <f t="shared" si="1"/>
        <v>8965.5849999999991</v>
      </c>
      <c r="J70" s="17">
        <f t="shared" si="2"/>
        <v>69994.5</v>
      </c>
    </row>
    <row r="71" spans="1:10" ht="18.8" customHeight="1" x14ac:dyDescent="0.3">
      <c r="A71" s="8" t="s">
        <v>12</v>
      </c>
      <c r="B71" s="9" t="s">
        <v>26</v>
      </c>
      <c r="C71" s="10" t="s">
        <v>27</v>
      </c>
      <c r="D71" s="6"/>
      <c r="E71" s="6">
        <v>29539.859</v>
      </c>
      <c r="F71" s="6"/>
      <c r="G71" s="6">
        <v>29708.056</v>
      </c>
      <c r="H71" s="16">
        <f t="shared" si="0"/>
        <v>0</v>
      </c>
      <c r="I71" s="16">
        <f t="shared" si="1"/>
        <v>59247.915000000001</v>
      </c>
      <c r="J71" s="16">
        <f t="shared" si="2"/>
        <v>59247.915000000001</v>
      </c>
    </row>
    <row r="72" spans="1:10" ht="18.8" customHeight="1" x14ac:dyDescent="0.3">
      <c r="A72" s="11" t="s">
        <v>12</v>
      </c>
      <c r="B72" s="12" t="s">
        <v>18</v>
      </c>
      <c r="C72" s="13" t="s">
        <v>19</v>
      </c>
      <c r="D72" s="7">
        <v>746.88</v>
      </c>
      <c r="E72" s="7">
        <v>2972.8390000000022</v>
      </c>
      <c r="F72" s="7">
        <v>2269.9440000000009</v>
      </c>
      <c r="G72" s="7">
        <v>2797.9690000000078</v>
      </c>
      <c r="H72" s="17">
        <f t="shared" ref="H72:H135" si="3">D72+F72</f>
        <v>3016.824000000001</v>
      </c>
      <c r="I72" s="17">
        <f t="shared" ref="I72:I135" si="4">E72+G72</f>
        <v>5770.80800000001</v>
      </c>
      <c r="J72" s="17">
        <f t="shared" ref="J72:J135" si="5">SUM(H72:I72)</f>
        <v>8787.6320000000105</v>
      </c>
    </row>
    <row r="73" spans="1:10" ht="18.8" customHeight="1" x14ac:dyDescent="0.3">
      <c r="A73" s="8" t="s">
        <v>12</v>
      </c>
      <c r="B73" s="9" t="s">
        <v>30</v>
      </c>
      <c r="C73" s="10" t="s">
        <v>31</v>
      </c>
      <c r="D73" s="6">
        <v>1503.575</v>
      </c>
      <c r="E73" s="6">
        <v>2928.779</v>
      </c>
      <c r="F73" s="6"/>
      <c r="G73" s="6"/>
      <c r="H73" s="16">
        <f t="shared" si="3"/>
        <v>1503.575</v>
      </c>
      <c r="I73" s="16">
        <f t="shared" si="4"/>
        <v>2928.779</v>
      </c>
      <c r="J73" s="16">
        <f t="shared" si="5"/>
        <v>4432.3540000000003</v>
      </c>
    </row>
    <row r="74" spans="1:10" ht="18.8" customHeight="1" x14ac:dyDescent="0.3">
      <c r="A74" s="11" t="s">
        <v>12</v>
      </c>
      <c r="B74" s="12" t="s">
        <v>48</v>
      </c>
      <c r="C74" s="13" t="s">
        <v>49</v>
      </c>
      <c r="D74" s="7">
        <v>611.58500000000004</v>
      </c>
      <c r="E74" s="7"/>
      <c r="F74" s="7">
        <v>57.624000000000002</v>
      </c>
      <c r="G74" s="7">
        <v>159.9</v>
      </c>
      <c r="H74" s="17">
        <f t="shared" si="3"/>
        <v>669.20900000000006</v>
      </c>
      <c r="I74" s="17">
        <f t="shared" si="4"/>
        <v>159.9</v>
      </c>
      <c r="J74" s="17">
        <f t="shared" si="5"/>
        <v>829.10900000000004</v>
      </c>
    </row>
    <row r="75" spans="1:10" ht="18.8" customHeight="1" x14ac:dyDescent="0.3">
      <c r="A75" s="8" t="s">
        <v>12</v>
      </c>
      <c r="B75" s="9" t="s">
        <v>50</v>
      </c>
      <c r="C75" s="10" t="s">
        <v>19</v>
      </c>
      <c r="D75" s="6"/>
      <c r="E75" s="6">
        <v>648.86999999999875</v>
      </c>
      <c r="F75" s="6"/>
      <c r="G75" s="6"/>
      <c r="H75" s="16">
        <f t="shared" si="3"/>
        <v>0</v>
      </c>
      <c r="I75" s="16">
        <f t="shared" si="4"/>
        <v>648.86999999999875</v>
      </c>
      <c r="J75" s="16">
        <f t="shared" si="5"/>
        <v>648.86999999999875</v>
      </c>
    </row>
    <row r="76" spans="1:10" ht="18.8" customHeight="1" x14ac:dyDescent="0.3">
      <c r="A76" s="11" t="s">
        <v>13</v>
      </c>
      <c r="B76" s="12" t="s">
        <v>39</v>
      </c>
      <c r="C76" s="13" t="s">
        <v>40</v>
      </c>
      <c r="D76" s="7">
        <v>1673183.4190000009</v>
      </c>
      <c r="E76" s="7">
        <v>219337.58499998361</v>
      </c>
      <c r="F76" s="7">
        <v>1743735.4609999999</v>
      </c>
      <c r="G76" s="7">
        <v>218073.29699999571</v>
      </c>
      <c r="H76" s="17">
        <f t="shared" si="3"/>
        <v>3416918.8800000008</v>
      </c>
      <c r="I76" s="17">
        <f t="shared" si="4"/>
        <v>437410.88199997932</v>
      </c>
      <c r="J76" s="17">
        <f t="shared" si="5"/>
        <v>3854329.7619999801</v>
      </c>
    </row>
    <row r="77" spans="1:10" ht="18.8" customHeight="1" x14ac:dyDescent="0.3">
      <c r="A77" s="8" t="s">
        <v>13</v>
      </c>
      <c r="B77" s="9" t="s">
        <v>42</v>
      </c>
      <c r="C77" s="10" t="s">
        <v>43</v>
      </c>
      <c r="D77" s="6">
        <v>1406054.605</v>
      </c>
      <c r="E77" s="6">
        <v>2965</v>
      </c>
      <c r="F77" s="6">
        <v>1072773.0389999989</v>
      </c>
      <c r="G77" s="6">
        <v>170559.43</v>
      </c>
      <c r="H77" s="16">
        <f t="shared" si="3"/>
        <v>2478827.6439999989</v>
      </c>
      <c r="I77" s="16">
        <f t="shared" si="4"/>
        <v>173524.43</v>
      </c>
      <c r="J77" s="16">
        <f t="shared" si="5"/>
        <v>2652352.0739999991</v>
      </c>
    </row>
    <row r="78" spans="1:10" ht="18.8" customHeight="1" x14ac:dyDescent="0.3">
      <c r="A78" s="11" t="s">
        <v>13</v>
      </c>
      <c r="B78" s="12" t="s">
        <v>24</v>
      </c>
      <c r="C78" s="13" t="s">
        <v>17</v>
      </c>
      <c r="D78" s="7">
        <v>608629.68599999999</v>
      </c>
      <c r="E78" s="7">
        <v>21872.272000000001</v>
      </c>
      <c r="F78" s="7">
        <v>800083.89599999995</v>
      </c>
      <c r="G78" s="7">
        <v>26583.795999999998</v>
      </c>
      <c r="H78" s="17">
        <f t="shared" si="3"/>
        <v>1408713.5819999999</v>
      </c>
      <c r="I78" s="17">
        <f t="shared" si="4"/>
        <v>48456.067999999999</v>
      </c>
      <c r="J78" s="17">
        <f t="shared" si="5"/>
        <v>1457169.65</v>
      </c>
    </row>
    <row r="79" spans="1:10" ht="18.8" customHeight="1" x14ac:dyDescent="0.3">
      <c r="A79" s="8" t="s">
        <v>13</v>
      </c>
      <c r="B79" s="9" t="s">
        <v>35</v>
      </c>
      <c r="C79" s="10" t="s">
        <v>36</v>
      </c>
      <c r="D79" s="6">
        <v>33032.614000000001</v>
      </c>
      <c r="E79" s="6">
        <v>187052.72</v>
      </c>
      <c r="F79" s="6">
        <v>906898.14100000018</v>
      </c>
      <c r="G79" s="6">
        <v>14208.174000000001</v>
      </c>
      <c r="H79" s="16">
        <f t="shared" si="3"/>
        <v>939930.75500000012</v>
      </c>
      <c r="I79" s="16">
        <f t="shared" si="4"/>
        <v>201260.894</v>
      </c>
      <c r="J79" s="16">
        <f t="shared" si="5"/>
        <v>1141191.6490000002</v>
      </c>
    </row>
    <row r="80" spans="1:10" ht="18.8" customHeight="1" x14ac:dyDescent="0.3">
      <c r="A80" s="11" t="s">
        <v>13</v>
      </c>
      <c r="B80" s="12" t="s">
        <v>37</v>
      </c>
      <c r="C80" s="13" t="s">
        <v>38</v>
      </c>
      <c r="D80" s="7">
        <v>676706.26099999994</v>
      </c>
      <c r="E80" s="7">
        <v>75736.960999999981</v>
      </c>
      <c r="F80" s="7">
        <v>279463.93000000011</v>
      </c>
      <c r="G80" s="7">
        <v>34661.540999999997</v>
      </c>
      <c r="H80" s="17">
        <f t="shared" si="3"/>
        <v>956170.19100000011</v>
      </c>
      <c r="I80" s="17">
        <f t="shared" si="4"/>
        <v>110398.50199999998</v>
      </c>
      <c r="J80" s="17">
        <f t="shared" si="5"/>
        <v>1066568.693</v>
      </c>
    </row>
    <row r="81" spans="1:10" ht="18.8" customHeight="1" x14ac:dyDescent="0.3">
      <c r="A81" s="8" t="s">
        <v>13</v>
      </c>
      <c r="B81" s="9" t="s">
        <v>20</v>
      </c>
      <c r="C81" s="10" t="s">
        <v>21</v>
      </c>
      <c r="D81" s="6">
        <v>509486.21600000007</v>
      </c>
      <c r="E81" s="6"/>
      <c r="F81" s="6">
        <v>96977.068999999989</v>
      </c>
      <c r="G81" s="6"/>
      <c r="H81" s="16">
        <f t="shared" si="3"/>
        <v>606463.28500000003</v>
      </c>
      <c r="I81" s="16">
        <f t="shared" si="4"/>
        <v>0</v>
      </c>
      <c r="J81" s="16">
        <f t="shared" si="5"/>
        <v>606463.28500000003</v>
      </c>
    </row>
    <row r="82" spans="1:10" ht="18.8" customHeight="1" x14ac:dyDescent="0.3">
      <c r="A82" s="11" t="s">
        <v>13</v>
      </c>
      <c r="B82" s="12" t="s">
        <v>41</v>
      </c>
      <c r="C82" s="13" t="s">
        <v>23</v>
      </c>
      <c r="D82" s="7">
        <v>36577.620999999999</v>
      </c>
      <c r="E82" s="7">
        <v>33469.061999999991</v>
      </c>
      <c r="F82" s="7">
        <v>453489.16700000007</v>
      </c>
      <c r="G82" s="7">
        <v>908.84999999999991</v>
      </c>
      <c r="H82" s="17">
        <f t="shared" si="3"/>
        <v>490066.78800000006</v>
      </c>
      <c r="I82" s="17">
        <f t="shared" si="4"/>
        <v>34377.911999999989</v>
      </c>
      <c r="J82" s="17">
        <f t="shared" si="5"/>
        <v>524444.70000000007</v>
      </c>
    </row>
    <row r="83" spans="1:10" ht="18.8" customHeight="1" x14ac:dyDescent="0.3">
      <c r="A83" s="8" t="s">
        <v>13</v>
      </c>
      <c r="B83" s="9" t="s">
        <v>25</v>
      </c>
      <c r="C83" s="10" t="s">
        <v>23</v>
      </c>
      <c r="D83" s="6">
        <v>191012.21600000019</v>
      </c>
      <c r="E83" s="6">
        <v>46824.671000000089</v>
      </c>
      <c r="F83" s="6">
        <v>265889.24699999997</v>
      </c>
      <c r="G83" s="6">
        <v>18891.86700000018</v>
      </c>
      <c r="H83" s="16">
        <f t="shared" si="3"/>
        <v>456901.46300000016</v>
      </c>
      <c r="I83" s="16">
        <f t="shared" si="4"/>
        <v>65716.538000000262</v>
      </c>
      <c r="J83" s="16">
        <f t="shared" si="5"/>
        <v>522618.0010000004</v>
      </c>
    </row>
    <row r="84" spans="1:10" ht="18.8" customHeight="1" x14ac:dyDescent="0.3">
      <c r="A84" s="11" t="s">
        <v>13</v>
      </c>
      <c r="B84" s="12" t="s">
        <v>34</v>
      </c>
      <c r="C84" s="13" t="s">
        <v>17</v>
      </c>
      <c r="D84" s="7">
        <v>126466.236</v>
      </c>
      <c r="E84" s="7">
        <v>34771.032999999981</v>
      </c>
      <c r="F84" s="7">
        <v>227069.02400000009</v>
      </c>
      <c r="G84" s="7">
        <v>98403.166999999987</v>
      </c>
      <c r="H84" s="17">
        <f t="shared" si="3"/>
        <v>353535.26000000013</v>
      </c>
      <c r="I84" s="17">
        <f t="shared" si="4"/>
        <v>133174.19999999995</v>
      </c>
      <c r="J84" s="17">
        <f t="shared" si="5"/>
        <v>486709.46000000008</v>
      </c>
    </row>
    <row r="85" spans="1:10" ht="18.8" customHeight="1" x14ac:dyDescent="0.3">
      <c r="A85" s="8" t="s">
        <v>13</v>
      </c>
      <c r="B85" s="9" t="s">
        <v>32</v>
      </c>
      <c r="C85" s="10" t="s">
        <v>33</v>
      </c>
      <c r="D85" s="6">
        <v>36685.841999999997</v>
      </c>
      <c r="E85" s="6">
        <v>68498.699999999983</v>
      </c>
      <c r="F85" s="6">
        <v>204949.35800000001</v>
      </c>
      <c r="G85" s="6">
        <v>40764.599999999991</v>
      </c>
      <c r="H85" s="16">
        <f t="shared" si="3"/>
        <v>241635.20000000001</v>
      </c>
      <c r="I85" s="16">
        <f t="shared" si="4"/>
        <v>109263.29999999997</v>
      </c>
      <c r="J85" s="16">
        <f t="shared" si="5"/>
        <v>350898.5</v>
      </c>
    </row>
    <row r="86" spans="1:10" ht="18.8" customHeight="1" x14ac:dyDescent="0.3">
      <c r="A86" s="11" t="s">
        <v>13</v>
      </c>
      <c r="B86" s="12" t="s">
        <v>22</v>
      </c>
      <c r="C86" s="13" t="s">
        <v>23</v>
      </c>
      <c r="D86" s="7">
        <v>14006.746999999999</v>
      </c>
      <c r="E86" s="7">
        <v>11302.14</v>
      </c>
      <c r="F86" s="7">
        <v>220093.44500000001</v>
      </c>
      <c r="G86" s="7">
        <v>585.97499999999991</v>
      </c>
      <c r="H86" s="17">
        <f t="shared" si="3"/>
        <v>234100.19200000001</v>
      </c>
      <c r="I86" s="17">
        <f t="shared" si="4"/>
        <v>11888.115</v>
      </c>
      <c r="J86" s="17">
        <f t="shared" si="5"/>
        <v>245988.307</v>
      </c>
    </row>
    <row r="87" spans="1:10" ht="18.8" customHeight="1" x14ac:dyDescent="0.3">
      <c r="A87" s="8" t="s">
        <v>13</v>
      </c>
      <c r="B87" s="9" t="s">
        <v>44</v>
      </c>
      <c r="C87" s="10" t="s">
        <v>45</v>
      </c>
      <c r="D87" s="6">
        <v>8084.030999999999</v>
      </c>
      <c r="E87" s="6">
        <v>87814.1</v>
      </c>
      <c r="F87" s="6">
        <v>53369.664000000033</v>
      </c>
      <c r="G87" s="6">
        <v>67592.399999999994</v>
      </c>
      <c r="H87" s="16">
        <f t="shared" si="3"/>
        <v>61453.695000000036</v>
      </c>
      <c r="I87" s="16">
        <f t="shared" si="4"/>
        <v>155406.5</v>
      </c>
      <c r="J87" s="16">
        <f t="shared" si="5"/>
        <v>216860.19500000004</v>
      </c>
    </row>
    <row r="88" spans="1:10" ht="18.8" customHeight="1" x14ac:dyDescent="0.3">
      <c r="A88" s="11" t="s">
        <v>13</v>
      </c>
      <c r="B88" s="12" t="s">
        <v>26</v>
      </c>
      <c r="C88" s="13" t="s">
        <v>27</v>
      </c>
      <c r="D88" s="7"/>
      <c r="E88" s="7">
        <v>62909.649999999987</v>
      </c>
      <c r="F88" s="7"/>
      <c r="G88" s="7">
        <v>89230.327000000005</v>
      </c>
      <c r="H88" s="17">
        <f t="shared" si="3"/>
        <v>0</v>
      </c>
      <c r="I88" s="17">
        <f t="shared" si="4"/>
        <v>152139.97699999998</v>
      </c>
      <c r="J88" s="17">
        <f t="shared" si="5"/>
        <v>152139.97699999998</v>
      </c>
    </row>
    <row r="89" spans="1:10" ht="18.8" customHeight="1" x14ac:dyDescent="0.3">
      <c r="A89" s="8" t="s">
        <v>13</v>
      </c>
      <c r="B89" s="9" t="s">
        <v>47</v>
      </c>
      <c r="C89" s="10" t="s">
        <v>19</v>
      </c>
      <c r="D89" s="6">
        <v>32265.98000000004</v>
      </c>
      <c r="E89" s="6">
        <v>9293.1600000000926</v>
      </c>
      <c r="F89" s="6">
        <v>83042.52999999997</v>
      </c>
      <c r="G89" s="6">
        <v>3711.699999999993</v>
      </c>
      <c r="H89" s="16">
        <f t="shared" si="3"/>
        <v>115308.51000000001</v>
      </c>
      <c r="I89" s="16">
        <f t="shared" si="4"/>
        <v>13004.860000000086</v>
      </c>
      <c r="J89" s="16">
        <f t="shared" si="5"/>
        <v>128313.3700000001</v>
      </c>
    </row>
    <row r="90" spans="1:10" ht="18.8" customHeight="1" x14ac:dyDescent="0.3">
      <c r="A90" s="11" t="s">
        <v>13</v>
      </c>
      <c r="B90" s="12" t="s">
        <v>46</v>
      </c>
      <c r="C90" s="13" t="s">
        <v>43</v>
      </c>
      <c r="D90" s="7">
        <v>2231.91</v>
      </c>
      <c r="E90" s="7">
        <v>28</v>
      </c>
      <c r="F90" s="7">
        <v>234.39</v>
      </c>
      <c r="G90" s="7">
        <v>1483.49</v>
      </c>
      <c r="H90" s="17">
        <f t="shared" si="3"/>
        <v>2466.2999999999997</v>
      </c>
      <c r="I90" s="17">
        <f t="shared" si="4"/>
        <v>1511.49</v>
      </c>
      <c r="J90" s="17">
        <f t="shared" si="5"/>
        <v>3977.79</v>
      </c>
    </row>
    <row r="91" spans="1:10" ht="18.8" customHeight="1" x14ac:dyDescent="0.3">
      <c r="A91" s="8" t="s">
        <v>13</v>
      </c>
      <c r="B91" s="9" t="s">
        <v>18</v>
      </c>
      <c r="C91" s="10" t="s">
        <v>19</v>
      </c>
      <c r="D91" s="6"/>
      <c r="E91" s="6">
        <v>1470.7600000000009</v>
      </c>
      <c r="F91" s="6"/>
      <c r="G91" s="6">
        <v>2141.8600000000019</v>
      </c>
      <c r="H91" s="16">
        <f t="shared" si="3"/>
        <v>0</v>
      </c>
      <c r="I91" s="16">
        <f t="shared" si="4"/>
        <v>3612.6200000000026</v>
      </c>
      <c r="J91" s="16">
        <f t="shared" si="5"/>
        <v>3612.6200000000026</v>
      </c>
    </row>
    <row r="92" spans="1:10" ht="18.8" customHeight="1" x14ac:dyDescent="0.3">
      <c r="A92" s="11" t="s">
        <v>13</v>
      </c>
      <c r="B92" s="12" t="s">
        <v>48</v>
      </c>
      <c r="C92" s="13" t="s">
        <v>49</v>
      </c>
      <c r="D92" s="7">
        <v>87.31</v>
      </c>
      <c r="E92" s="7"/>
      <c r="F92" s="7">
        <v>769.43399999999997</v>
      </c>
      <c r="G92" s="7">
        <v>960.30000000000007</v>
      </c>
      <c r="H92" s="17">
        <f t="shared" si="3"/>
        <v>856.74399999999991</v>
      </c>
      <c r="I92" s="17">
        <f t="shared" si="4"/>
        <v>960.30000000000007</v>
      </c>
      <c r="J92" s="17">
        <f t="shared" si="5"/>
        <v>1817.0439999999999</v>
      </c>
    </row>
    <row r="93" spans="1:10" ht="18.8" customHeight="1" x14ac:dyDescent="0.3">
      <c r="A93" s="8" t="s">
        <v>13</v>
      </c>
      <c r="B93" s="9" t="s">
        <v>30</v>
      </c>
      <c r="C93" s="10" t="s">
        <v>31</v>
      </c>
      <c r="D93" s="6"/>
      <c r="E93" s="6">
        <v>399</v>
      </c>
      <c r="F93" s="6">
        <v>42.099999999999987</v>
      </c>
      <c r="G93" s="6"/>
      <c r="H93" s="16">
        <f t="shared" si="3"/>
        <v>42.099999999999987</v>
      </c>
      <c r="I93" s="16">
        <f t="shared" si="4"/>
        <v>399</v>
      </c>
      <c r="J93" s="16">
        <f t="shared" si="5"/>
        <v>441.09999999999997</v>
      </c>
    </row>
    <row r="94" spans="1:10" ht="18.8" customHeight="1" x14ac:dyDescent="0.3">
      <c r="A94" s="11" t="s">
        <v>14</v>
      </c>
      <c r="B94" s="12" t="s">
        <v>39</v>
      </c>
      <c r="C94" s="13" t="s">
        <v>40</v>
      </c>
      <c r="D94" s="7">
        <v>2059218.928000001</v>
      </c>
      <c r="E94" s="7">
        <v>260770.35799999349</v>
      </c>
      <c r="F94" s="7">
        <v>1702647.774999999</v>
      </c>
      <c r="G94" s="7">
        <v>270756.42799998517</v>
      </c>
      <c r="H94" s="17">
        <f t="shared" si="3"/>
        <v>3761866.7029999997</v>
      </c>
      <c r="I94" s="17">
        <f t="shared" si="4"/>
        <v>531526.78599997866</v>
      </c>
      <c r="J94" s="17">
        <f t="shared" si="5"/>
        <v>4293393.4889999786</v>
      </c>
    </row>
    <row r="95" spans="1:10" ht="18.8" customHeight="1" x14ac:dyDescent="0.3">
      <c r="A95" s="8" t="s">
        <v>14</v>
      </c>
      <c r="B95" s="9" t="s">
        <v>42</v>
      </c>
      <c r="C95" s="10" t="s">
        <v>43</v>
      </c>
      <c r="D95" s="6">
        <v>1538471.615</v>
      </c>
      <c r="E95" s="6">
        <v>6880.0999999999995</v>
      </c>
      <c r="F95" s="6">
        <v>1028365.062</v>
      </c>
      <c r="G95" s="6">
        <v>198876.2300000001</v>
      </c>
      <c r="H95" s="16">
        <f t="shared" si="3"/>
        <v>2566836.6770000001</v>
      </c>
      <c r="I95" s="16">
        <f t="shared" si="4"/>
        <v>205756.3300000001</v>
      </c>
      <c r="J95" s="16">
        <f t="shared" si="5"/>
        <v>2772593.0070000002</v>
      </c>
    </row>
    <row r="96" spans="1:10" ht="18.8" customHeight="1" x14ac:dyDescent="0.3">
      <c r="A96" s="11" t="s">
        <v>14</v>
      </c>
      <c r="B96" s="12" t="s">
        <v>24</v>
      </c>
      <c r="C96" s="13" t="s">
        <v>17</v>
      </c>
      <c r="D96" s="7">
        <v>623875.86400000006</v>
      </c>
      <c r="E96" s="7">
        <v>15261.094999999999</v>
      </c>
      <c r="F96" s="7">
        <v>768726.59299999988</v>
      </c>
      <c r="G96" s="7">
        <v>23757.256000000001</v>
      </c>
      <c r="H96" s="17">
        <f t="shared" si="3"/>
        <v>1392602.4569999999</v>
      </c>
      <c r="I96" s="17">
        <f t="shared" si="4"/>
        <v>39018.351000000002</v>
      </c>
      <c r="J96" s="17">
        <f t="shared" si="5"/>
        <v>1431620.808</v>
      </c>
    </row>
    <row r="97" spans="1:10" ht="18.8" customHeight="1" x14ac:dyDescent="0.3">
      <c r="A97" s="8" t="s">
        <v>14</v>
      </c>
      <c r="B97" s="9" t="s">
        <v>35</v>
      </c>
      <c r="C97" s="10" t="s">
        <v>36</v>
      </c>
      <c r="D97" s="6">
        <v>68044.960000000006</v>
      </c>
      <c r="E97" s="6">
        <v>169875.94699999999</v>
      </c>
      <c r="F97" s="6">
        <v>898876.13299999991</v>
      </c>
      <c r="G97" s="6">
        <v>14246.05</v>
      </c>
      <c r="H97" s="16">
        <f t="shared" si="3"/>
        <v>966921.09299999988</v>
      </c>
      <c r="I97" s="16">
        <f t="shared" si="4"/>
        <v>184121.99699999997</v>
      </c>
      <c r="J97" s="16">
        <f t="shared" si="5"/>
        <v>1151043.0899999999</v>
      </c>
    </row>
    <row r="98" spans="1:10" ht="18.8" customHeight="1" x14ac:dyDescent="0.3">
      <c r="A98" s="11" t="s">
        <v>14</v>
      </c>
      <c r="B98" s="12" t="s">
        <v>37</v>
      </c>
      <c r="C98" s="13" t="s">
        <v>38</v>
      </c>
      <c r="D98" s="7">
        <v>697952.53699999966</v>
      </c>
      <c r="E98" s="7">
        <v>65540.832999999606</v>
      </c>
      <c r="F98" s="7">
        <v>298234.77799999982</v>
      </c>
      <c r="G98" s="7">
        <v>35791.183000000143</v>
      </c>
      <c r="H98" s="17">
        <f t="shared" si="3"/>
        <v>996187.31499999948</v>
      </c>
      <c r="I98" s="17">
        <f t="shared" si="4"/>
        <v>101332.01599999974</v>
      </c>
      <c r="J98" s="17">
        <f t="shared" si="5"/>
        <v>1097519.3309999993</v>
      </c>
    </row>
    <row r="99" spans="1:10" ht="18.8" customHeight="1" x14ac:dyDescent="0.3">
      <c r="A99" s="8" t="s">
        <v>14</v>
      </c>
      <c r="B99" s="9" t="s">
        <v>20</v>
      </c>
      <c r="C99" s="10" t="s">
        <v>21</v>
      </c>
      <c r="D99" s="6">
        <v>445752.90999999968</v>
      </c>
      <c r="E99" s="6"/>
      <c r="F99" s="6">
        <v>111456.984</v>
      </c>
      <c r="G99" s="6">
        <v>37.72</v>
      </c>
      <c r="H99" s="16">
        <f t="shared" si="3"/>
        <v>557209.89399999962</v>
      </c>
      <c r="I99" s="16">
        <f t="shared" si="4"/>
        <v>37.72</v>
      </c>
      <c r="J99" s="16">
        <f t="shared" si="5"/>
        <v>557247.61399999959</v>
      </c>
    </row>
    <row r="100" spans="1:10" ht="18.8" customHeight="1" x14ac:dyDescent="0.3">
      <c r="A100" s="11" t="s">
        <v>14</v>
      </c>
      <c r="B100" s="12" t="s">
        <v>25</v>
      </c>
      <c r="C100" s="13" t="s">
        <v>23</v>
      </c>
      <c r="D100" s="7">
        <v>135918.59500000009</v>
      </c>
      <c r="E100" s="7">
        <v>53528.994000000457</v>
      </c>
      <c r="F100" s="7">
        <v>231477.15599999999</v>
      </c>
      <c r="G100" s="7">
        <v>16005.613999999719</v>
      </c>
      <c r="H100" s="17">
        <f t="shared" si="3"/>
        <v>367395.75100000005</v>
      </c>
      <c r="I100" s="17">
        <f t="shared" si="4"/>
        <v>69534.608000000182</v>
      </c>
      <c r="J100" s="17">
        <f t="shared" si="5"/>
        <v>436930.35900000023</v>
      </c>
    </row>
    <row r="101" spans="1:10" ht="18.8" customHeight="1" x14ac:dyDescent="0.3">
      <c r="A101" s="8" t="s">
        <v>14</v>
      </c>
      <c r="B101" s="9" t="s">
        <v>32</v>
      </c>
      <c r="C101" s="10" t="s">
        <v>33</v>
      </c>
      <c r="D101" s="6">
        <v>27762.376</v>
      </c>
      <c r="E101" s="6">
        <v>127733.1</v>
      </c>
      <c r="F101" s="6">
        <v>179845.658</v>
      </c>
      <c r="G101" s="6">
        <v>34299.355000000003</v>
      </c>
      <c r="H101" s="16">
        <f t="shared" si="3"/>
        <v>207608.03399999999</v>
      </c>
      <c r="I101" s="16">
        <f t="shared" si="4"/>
        <v>162032.45500000002</v>
      </c>
      <c r="J101" s="16">
        <f t="shared" si="5"/>
        <v>369640.489</v>
      </c>
    </row>
    <row r="102" spans="1:10" ht="18.8" customHeight="1" x14ac:dyDescent="0.3">
      <c r="A102" s="11" t="s">
        <v>14</v>
      </c>
      <c r="B102" s="12" t="s">
        <v>22</v>
      </c>
      <c r="C102" s="13" t="s">
        <v>23</v>
      </c>
      <c r="D102" s="7">
        <v>29947.319999999989</v>
      </c>
      <c r="E102" s="7">
        <v>22499.78</v>
      </c>
      <c r="F102" s="7">
        <v>309504.19099999999</v>
      </c>
      <c r="G102" s="7">
        <v>710.97</v>
      </c>
      <c r="H102" s="17">
        <f t="shared" si="3"/>
        <v>339451.511</v>
      </c>
      <c r="I102" s="17">
        <f t="shared" si="4"/>
        <v>23210.75</v>
      </c>
      <c r="J102" s="17">
        <f t="shared" si="5"/>
        <v>362662.261</v>
      </c>
    </row>
    <row r="103" spans="1:10" ht="18.8" customHeight="1" x14ac:dyDescent="0.3">
      <c r="A103" s="8" t="s">
        <v>14</v>
      </c>
      <c r="B103" s="9" t="s">
        <v>41</v>
      </c>
      <c r="C103" s="10" t="s">
        <v>23</v>
      </c>
      <c r="D103" s="6">
        <v>31167.702000000001</v>
      </c>
      <c r="E103" s="6">
        <v>15013.482</v>
      </c>
      <c r="F103" s="6">
        <v>291803.06</v>
      </c>
      <c r="G103" s="6">
        <v>3361.5949999999998</v>
      </c>
      <c r="H103" s="16">
        <f t="shared" si="3"/>
        <v>322970.76199999999</v>
      </c>
      <c r="I103" s="16">
        <f t="shared" si="4"/>
        <v>18375.077000000001</v>
      </c>
      <c r="J103" s="16">
        <f t="shared" si="5"/>
        <v>341345.83899999998</v>
      </c>
    </row>
    <row r="104" spans="1:10" ht="18.8" customHeight="1" x14ac:dyDescent="0.3">
      <c r="A104" s="11" t="s">
        <v>14</v>
      </c>
      <c r="B104" s="12" t="s">
        <v>47</v>
      </c>
      <c r="C104" s="13" t="s">
        <v>19</v>
      </c>
      <c r="D104" s="7">
        <v>213887.4979999967</v>
      </c>
      <c r="E104" s="7">
        <v>5981.8800000000219</v>
      </c>
      <c r="F104" s="7">
        <v>67374.435000000027</v>
      </c>
      <c r="G104" s="7">
        <v>1193.969999999998</v>
      </c>
      <c r="H104" s="17">
        <f t="shared" si="3"/>
        <v>281261.9329999967</v>
      </c>
      <c r="I104" s="17">
        <f t="shared" si="4"/>
        <v>7175.8500000000204</v>
      </c>
      <c r="J104" s="17">
        <f t="shared" si="5"/>
        <v>288437.78299999674</v>
      </c>
    </row>
    <row r="105" spans="1:10" ht="18.8" customHeight="1" x14ac:dyDescent="0.3">
      <c r="A105" s="8" t="s">
        <v>14</v>
      </c>
      <c r="B105" s="9" t="s">
        <v>44</v>
      </c>
      <c r="C105" s="10" t="s">
        <v>45</v>
      </c>
      <c r="D105" s="6">
        <v>10842.078</v>
      </c>
      <c r="E105" s="6">
        <v>94566.9</v>
      </c>
      <c r="F105" s="6">
        <v>93559.129999999976</v>
      </c>
      <c r="G105" s="6">
        <v>48395.499999999993</v>
      </c>
      <c r="H105" s="16">
        <f t="shared" si="3"/>
        <v>104401.20799999997</v>
      </c>
      <c r="I105" s="16">
        <f t="shared" si="4"/>
        <v>142962.4</v>
      </c>
      <c r="J105" s="16">
        <f t="shared" si="5"/>
        <v>247363.60799999995</v>
      </c>
    </row>
    <row r="106" spans="1:10" ht="18.8" customHeight="1" x14ac:dyDescent="0.3">
      <c r="A106" s="11" t="s">
        <v>14</v>
      </c>
      <c r="B106" s="12" t="s">
        <v>34</v>
      </c>
      <c r="C106" s="13" t="s">
        <v>17</v>
      </c>
      <c r="D106" s="7">
        <v>8368.8949999999986</v>
      </c>
      <c r="E106" s="7">
        <v>26196.269</v>
      </c>
      <c r="F106" s="7">
        <v>2082.415</v>
      </c>
      <c r="G106" s="7">
        <v>66030.698999999993</v>
      </c>
      <c r="H106" s="17">
        <f t="shared" si="3"/>
        <v>10451.309999999998</v>
      </c>
      <c r="I106" s="17">
        <f t="shared" si="4"/>
        <v>92226.967999999993</v>
      </c>
      <c r="J106" s="17">
        <f t="shared" si="5"/>
        <v>102678.27799999999</v>
      </c>
    </row>
    <row r="107" spans="1:10" ht="18.8" customHeight="1" x14ac:dyDescent="0.3">
      <c r="A107" s="8" t="s">
        <v>14</v>
      </c>
      <c r="B107" s="9" t="s">
        <v>26</v>
      </c>
      <c r="C107" s="10" t="s">
        <v>27</v>
      </c>
      <c r="D107" s="6">
        <v>1826.8620000000001</v>
      </c>
      <c r="E107" s="6">
        <v>32023.817999999999</v>
      </c>
      <c r="F107" s="6"/>
      <c r="G107" s="6">
        <v>22889.848999999998</v>
      </c>
      <c r="H107" s="16">
        <f t="shared" si="3"/>
        <v>1826.8620000000001</v>
      </c>
      <c r="I107" s="16">
        <f t="shared" si="4"/>
        <v>54913.667000000001</v>
      </c>
      <c r="J107" s="16">
        <f t="shared" si="5"/>
        <v>56740.529000000002</v>
      </c>
    </row>
    <row r="108" spans="1:10" ht="18.8" customHeight="1" x14ac:dyDescent="0.3">
      <c r="A108" s="11" t="s">
        <v>14</v>
      </c>
      <c r="B108" s="12" t="s">
        <v>18</v>
      </c>
      <c r="C108" s="13" t="s">
        <v>19</v>
      </c>
      <c r="D108" s="7">
        <v>792.80000000000223</v>
      </c>
      <c r="E108" s="7">
        <v>2228.880000000001</v>
      </c>
      <c r="F108" s="7">
        <v>398.49</v>
      </c>
      <c r="G108" s="7">
        <v>1333.6599999999989</v>
      </c>
      <c r="H108" s="17">
        <f t="shared" si="3"/>
        <v>1191.2900000000022</v>
      </c>
      <c r="I108" s="17">
        <f t="shared" si="4"/>
        <v>3562.54</v>
      </c>
      <c r="J108" s="17">
        <f t="shared" si="5"/>
        <v>4753.8300000000017</v>
      </c>
    </row>
    <row r="109" spans="1:10" ht="18.8" customHeight="1" x14ac:dyDescent="0.3">
      <c r="A109" s="8" t="s">
        <v>14</v>
      </c>
      <c r="B109" s="9" t="s">
        <v>30</v>
      </c>
      <c r="C109" s="10" t="s">
        <v>31</v>
      </c>
      <c r="D109" s="6">
        <v>28.4</v>
      </c>
      <c r="E109" s="6">
        <v>3514.3850000000002</v>
      </c>
      <c r="F109" s="6"/>
      <c r="G109" s="6"/>
      <c r="H109" s="16">
        <f t="shared" si="3"/>
        <v>28.4</v>
      </c>
      <c r="I109" s="16">
        <f t="shared" si="4"/>
        <v>3514.3850000000002</v>
      </c>
      <c r="J109" s="16">
        <f t="shared" si="5"/>
        <v>3542.7850000000003</v>
      </c>
    </row>
    <row r="110" spans="1:10" ht="18.8" customHeight="1" x14ac:dyDescent="0.3">
      <c r="A110" s="11" t="s">
        <v>15</v>
      </c>
      <c r="B110" s="12" t="s">
        <v>39</v>
      </c>
      <c r="C110" s="13" t="s">
        <v>40</v>
      </c>
      <c r="D110" s="7">
        <v>2216080.929</v>
      </c>
      <c r="E110" s="7">
        <v>247112.67699999749</v>
      </c>
      <c r="F110" s="7">
        <v>2189307.5630000019</v>
      </c>
      <c r="G110" s="7">
        <v>237841.68200000041</v>
      </c>
      <c r="H110" s="17">
        <f t="shared" si="3"/>
        <v>4405388.4920000024</v>
      </c>
      <c r="I110" s="17">
        <f t="shared" si="4"/>
        <v>484954.3589999979</v>
      </c>
      <c r="J110" s="17">
        <f t="shared" si="5"/>
        <v>4890342.8510000007</v>
      </c>
    </row>
    <row r="111" spans="1:10" ht="18.8" customHeight="1" x14ac:dyDescent="0.3">
      <c r="A111" s="8" t="s">
        <v>15</v>
      </c>
      <c r="B111" s="9" t="s">
        <v>42</v>
      </c>
      <c r="C111" s="10" t="s">
        <v>43</v>
      </c>
      <c r="D111" s="6">
        <v>1722787.7129999991</v>
      </c>
      <c r="E111" s="6">
        <v>8779.1999999999971</v>
      </c>
      <c r="F111" s="6">
        <v>1153917.963</v>
      </c>
      <c r="G111" s="6">
        <v>182993.4</v>
      </c>
      <c r="H111" s="16">
        <f t="shared" si="3"/>
        <v>2876705.675999999</v>
      </c>
      <c r="I111" s="16">
        <f t="shared" si="4"/>
        <v>191772.59999999998</v>
      </c>
      <c r="J111" s="16">
        <f t="shared" si="5"/>
        <v>3068478.2759999991</v>
      </c>
    </row>
    <row r="112" spans="1:10" ht="18.8" customHeight="1" x14ac:dyDescent="0.3">
      <c r="A112" s="11" t="s">
        <v>15</v>
      </c>
      <c r="B112" s="12" t="s">
        <v>35</v>
      </c>
      <c r="C112" s="13" t="s">
        <v>36</v>
      </c>
      <c r="D112" s="7">
        <v>75236.315000000031</v>
      </c>
      <c r="E112" s="7">
        <v>127636.257</v>
      </c>
      <c r="F112" s="7">
        <v>987607.47100000014</v>
      </c>
      <c r="G112" s="7">
        <v>15354.905000000001</v>
      </c>
      <c r="H112" s="17">
        <f t="shared" si="3"/>
        <v>1062843.7860000001</v>
      </c>
      <c r="I112" s="17">
        <f t="shared" si="4"/>
        <v>142991.16200000001</v>
      </c>
      <c r="J112" s="17">
        <f t="shared" si="5"/>
        <v>1205834.9480000001</v>
      </c>
    </row>
    <row r="113" spans="1:10" ht="18.8" customHeight="1" x14ac:dyDescent="0.3">
      <c r="A113" s="8" t="s">
        <v>15</v>
      </c>
      <c r="B113" s="9" t="s">
        <v>37</v>
      </c>
      <c r="C113" s="10" t="s">
        <v>38</v>
      </c>
      <c r="D113" s="6">
        <v>806039.17000000097</v>
      </c>
      <c r="E113" s="6">
        <v>63302.342000000514</v>
      </c>
      <c r="F113" s="6">
        <v>267953.29500000121</v>
      </c>
      <c r="G113" s="6">
        <v>43846.952000000398</v>
      </c>
      <c r="H113" s="16">
        <f t="shared" si="3"/>
        <v>1073992.4650000022</v>
      </c>
      <c r="I113" s="16">
        <f t="shared" si="4"/>
        <v>107149.29400000091</v>
      </c>
      <c r="J113" s="16">
        <f t="shared" si="5"/>
        <v>1181141.7590000031</v>
      </c>
    </row>
    <row r="114" spans="1:10" ht="18.8" customHeight="1" x14ac:dyDescent="0.3">
      <c r="A114" s="11" t="s">
        <v>15</v>
      </c>
      <c r="B114" s="12" t="s">
        <v>24</v>
      </c>
      <c r="C114" s="13" t="s">
        <v>17</v>
      </c>
      <c r="D114" s="7">
        <v>408282.96399999998</v>
      </c>
      <c r="E114" s="7">
        <v>32103.844000000001</v>
      </c>
      <c r="F114" s="7">
        <v>625373.63199999987</v>
      </c>
      <c r="G114" s="7">
        <v>26956.877</v>
      </c>
      <c r="H114" s="17">
        <f t="shared" si="3"/>
        <v>1033656.5959999999</v>
      </c>
      <c r="I114" s="17">
        <f t="shared" si="4"/>
        <v>59060.721000000005</v>
      </c>
      <c r="J114" s="17">
        <f t="shared" si="5"/>
        <v>1092717.3169999998</v>
      </c>
    </row>
    <row r="115" spans="1:10" ht="18.8" customHeight="1" x14ac:dyDescent="0.3">
      <c r="A115" s="8" t="s">
        <v>15</v>
      </c>
      <c r="B115" s="9" t="s">
        <v>47</v>
      </c>
      <c r="C115" s="10" t="s">
        <v>19</v>
      </c>
      <c r="D115" s="6">
        <v>427740.340000002</v>
      </c>
      <c r="E115" s="6">
        <v>20419.935000000049</v>
      </c>
      <c r="F115" s="6">
        <v>62228.099000000053</v>
      </c>
      <c r="G115" s="6">
        <v>24696.81999999984</v>
      </c>
      <c r="H115" s="16">
        <f t="shared" si="3"/>
        <v>489968.43900000205</v>
      </c>
      <c r="I115" s="16">
        <f t="shared" si="4"/>
        <v>45116.754999999888</v>
      </c>
      <c r="J115" s="16">
        <f t="shared" si="5"/>
        <v>535085.194000002</v>
      </c>
    </row>
    <row r="116" spans="1:10" ht="18.8" customHeight="1" x14ac:dyDescent="0.3">
      <c r="A116" s="11" t="s">
        <v>15</v>
      </c>
      <c r="B116" s="12" t="s">
        <v>20</v>
      </c>
      <c r="C116" s="13" t="s">
        <v>21</v>
      </c>
      <c r="D116" s="7">
        <v>448633.3089999971</v>
      </c>
      <c r="E116" s="7"/>
      <c r="F116" s="7">
        <v>59852.677000000018</v>
      </c>
      <c r="G116" s="7"/>
      <c r="H116" s="17">
        <f t="shared" si="3"/>
        <v>508485.98599999712</v>
      </c>
      <c r="I116" s="17">
        <f t="shared" si="4"/>
        <v>0</v>
      </c>
      <c r="J116" s="17">
        <f t="shared" si="5"/>
        <v>508485.98599999712</v>
      </c>
    </row>
    <row r="117" spans="1:10" ht="18.8" customHeight="1" x14ac:dyDescent="0.3">
      <c r="A117" s="8" t="s">
        <v>15</v>
      </c>
      <c r="B117" s="9" t="s">
        <v>22</v>
      </c>
      <c r="C117" s="10" t="s">
        <v>23</v>
      </c>
      <c r="D117" s="6">
        <v>28345.178</v>
      </c>
      <c r="E117" s="6">
        <v>23115.972999999991</v>
      </c>
      <c r="F117" s="6">
        <v>335808.85100000008</v>
      </c>
      <c r="G117" s="6">
        <v>1359.425</v>
      </c>
      <c r="H117" s="16">
        <f t="shared" si="3"/>
        <v>364154.0290000001</v>
      </c>
      <c r="I117" s="16">
        <f t="shared" si="4"/>
        <v>24475.39799999999</v>
      </c>
      <c r="J117" s="16">
        <f t="shared" si="5"/>
        <v>388629.42700000008</v>
      </c>
    </row>
    <row r="118" spans="1:10" ht="18.8" customHeight="1" x14ac:dyDescent="0.3">
      <c r="A118" s="11" t="s">
        <v>15</v>
      </c>
      <c r="B118" s="12" t="s">
        <v>32</v>
      </c>
      <c r="C118" s="13" t="s">
        <v>33</v>
      </c>
      <c r="D118" s="7">
        <v>54202.224999999991</v>
      </c>
      <c r="E118" s="7">
        <v>96221.700000000012</v>
      </c>
      <c r="F118" s="7">
        <v>161941.43400000001</v>
      </c>
      <c r="G118" s="7">
        <v>43964.405000000013</v>
      </c>
      <c r="H118" s="17">
        <f t="shared" si="3"/>
        <v>216143.65899999999</v>
      </c>
      <c r="I118" s="17">
        <f t="shared" si="4"/>
        <v>140186.10500000004</v>
      </c>
      <c r="J118" s="17">
        <f t="shared" si="5"/>
        <v>356329.76400000002</v>
      </c>
    </row>
    <row r="119" spans="1:10" ht="18.8" customHeight="1" x14ac:dyDescent="0.3">
      <c r="A119" s="8" t="s">
        <v>15</v>
      </c>
      <c r="B119" s="9" t="s">
        <v>25</v>
      </c>
      <c r="C119" s="10" t="s">
        <v>23</v>
      </c>
      <c r="D119" s="6">
        <v>59843.504999999983</v>
      </c>
      <c r="E119" s="6">
        <v>0</v>
      </c>
      <c r="F119" s="6">
        <v>287662.32299999992</v>
      </c>
      <c r="G119" s="6">
        <v>2.14</v>
      </c>
      <c r="H119" s="16">
        <f t="shared" si="3"/>
        <v>347505.82799999992</v>
      </c>
      <c r="I119" s="16">
        <f t="shared" si="4"/>
        <v>2.14</v>
      </c>
      <c r="J119" s="16">
        <f t="shared" si="5"/>
        <v>347507.96799999994</v>
      </c>
    </row>
    <row r="120" spans="1:10" ht="18.8" customHeight="1" x14ac:dyDescent="0.3">
      <c r="A120" s="11" t="s">
        <v>15</v>
      </c>
      <c r="B120" s="12" t="s">
        <v>34</v>
      </c>
      <c r="C120" s="13" t="s">
        <v>17</v>
      </c>
      <c r="D120" s="7">
        <v>115865.85799999999</v>
      </c>
      <c r="E120" s="7">
        <v>45136.255999999987</v>
      </c>
      <c r="F120" s="7">
        <v>101964.43</v>
      </c>
      <c r="G120" s="7">
        <v>58951.391000000018</v>
      </c>
      <c r="H120" s="17">
        <f t="shared" si="3"/>
        <v>217830.288</v>
      </c>
      <c r="I120" s="17">
        <f t="shared" si="4"/>
        <v>104087.647</v>
      </c>
      <c r="J120" s="17">
        <f t="shared" si="5"/>
        <v>321917.935</v>
      </c>
    </row>
    <row r="121" spans="1:10" ht="18.8" customHeight="1" x14ac:dyDescent="0.3">
      <c r="A121" s="8" t="s">
        <v>15</v>
      </c>
      <c r="B121" s="9" t="s">
        <v>44</v>
      </c>
      <c r="C121" s="10" t="s">
        <v>45</v>
      </c>
      <c r="D121" s="6">
        <v>23905.73</v>
      </c>
      <c r="E121" s="6">
        <v>80042</v>
      </c>
      <c r="F121" s="6">
        <v>65415.762999999977</v>
      </c>
      <c r="G121" s="6">
        <v>38133.799999999988</v>
      </c>
      <c r="H121" s="16">
        <f t="shared" si="3"/>
        <v>89321.492999999973</v>
      </c>
      <c r="I121" s="16">
        <f t="shared" si="4"/>
        <v>118175.79999999999</v>
      </c>
      <c r="J121" s="16">
        <f t="shared" si="5"/>
        <v>207497.29299999995</v>
      </c>
    </row>
    <row r="122" spans="1:10" ht="18.8" customHeight="1" x14ac:dyDescent="0.3">
      <c r="A122" s="11" t="s">
        <v>15</v>
      </c>
      <c r="B122" s="12" t="s">
        <v>30</v>
      </c>
      <c r="C122" s="13" t="s">
        <v>31</v>
      </c>
      <c r="D122" s="7"/>
      <c r="E122" s="7">
        <v>14681.572</v>
      </c>
      <c r="F122" s="7"/>
      <c r="G122" s="7">
        <v>15.9</v>
      </c>
      <c r="H122" s="17">
        <f t="shared" si="3"/>
        <v>0</v>
      </c>
      <c r="I122" s="17">
        <f t="shared" si="4"/>
        <v>14697.472</v>
      </c>
      <c r="J122" s="17">
        <f t="shared" si="5"/>
        <v>14697.472</v>
      </c>
    </row>
    <row r="123" spans="1:10" ht="18.8" customHeight="1" x14ac:dyDescent="0.3">
      <c r="A123" s="8" t="s">
        <v>15</v>
      </c>
      <c r="B123" s="9" t="s">
        <v>26</v>
      </c>
      <c r="C123" s="10" t="s">
        <v>27</v>
      </c>
      <c r="D123" s="6">
        <v>613.101</v>
      </c>
      <c r="E123" s="6">
        <v>2278.8739999999998</v>
      </c>
      <c r="F123" s="6">
        <v>213.166</v>
      </c>
      <c r="G123" s="6">
        <v>2422.7890000000002</v>
      </c>
      <c r="H123" s="16">
        <f t="shared" si="3"/>
        <v>826.26700000000005</v>
      </c>
      <c r="I123" s="16">
        <f t="shared" si="4"/>
        <v>4701.6630000000005</v>
      </c>
      <c r="J123" s="16">
        <f t="shared" si="5"/>
        <v>5527.93</v>
      </c>
    </row>
    <row r="124" spans="1:10" ht="18.8" customHeight="1" x14ac:dyDescent="0.3">
      <c r="A124" s="11" t="s">
        <v>15</v>
      </c>
      <c r="B124" s="12" t="s">
        <v>41</v>
      </c>
      <c r="C124" s="13" t="s">
        <v>23</v>
      </c>
      <c r="D124" s="7"/>
      <c r="E124" s="7"/>
      <c r="F124" s="7"/>
      <c r="G124" s="7">
        <v>831.64499999999998</v>
      </c>
      <c r="H124" s="17">
        <f t="shared" si="3"/>
        <v>0</v>
      </c>
      <c r="I124" s="17">
        <f t="shared" si="4"/>
        <v>831.64499999999998</v>
      </c>
      <c r="J124" s="17">
        <f t="shared" si="5"/>
        <v>831.64499999999998</v>
      </c>
    </row>
    <row r="125" spans="1:10" ht="18.8" customHeight="1" x14ac:dyDescent="0.3">
      <c r="A125" s="18" t="s">
        <v>51</v>
      </c>
      <c r="B125" s="9" t="s">
        <v>39</v>
      </c>
      <c r="C125" s="10" t="s">
        <v>40</v>
      </c>
      <c r="D125" s="19">
        <v>2747458.6490000021</v>
      </c>
      <c r="E125" s="19">
        <v>244916.23599998889</v>
      </c>
      <c r="F125" s="19">
        <v>3067188.4320000042</v>
      </c>
      <c r="G125" s="19">
        <v>210371.83699999671</v>
      </c>
      <c r="H125" s="20">
        <f t="shared" si="3"/>
        <v>5814647.0810000058</v>
      </c>
      <c r="I125" s="20">
        <f t="shared" si="4"/>
        <v>455288.0729999856</v>
      </c>
      <c r="J125" s="20">
        <f t="shared" si="5"/>
        <v>6269935.1539999917</v>
      </c>
    </row>
    <row r="126" spans="1:10" ht="18.8" customHeight="1" x14ac:dyDescent="0.3">
      <c r="A126" s="21" t="s">
        <v>51</v>
      </c>
      <c r="B126" s="12" t="s">
        <v>42</v>
      </c>
      <c r="C126" s="13" t="s">
        <v>43</v>
      </c>
      <c r="D126" s="22">
        <v>1832307.6360000011</v>
      </c>
      <c r="E126" s="22">
        <v>19406.8</v>
      </c>
      <c r="F126" s="22">
        <v>1396199.8689999999</v>
      </c>
      <c r="G126" s="22">
        <v>193042.1300000003</v>
      </c>
      <c r="H126" s="23">
        <f t="shared" si="3"/>
        <v>3228507.5050000008</v>
      </c>
      <c r="I126" s="23">
        <f t="shared" si="4"/>
        <v>212448.93000000028</v>
      </c>
      <c r="J126" s="23">
        <f t="shared" si="5"/>
        <v>3440956.435000001</v>
      </c>
    </row>
    <row r="127" spans="1:10" ht="18.8" customHeight="1" x14ac:dyDescent="0.3">
      <c r="A127" s="18" t="s">
        <v>51</v>
      </c>
      <c r="B127" s="9" t="s">
        <v>37</v>
      </c>
      <c r="C127" s="10" t="s">
        <v>38</v>
      </c>
      <c r="D127" s="19">
        <v>856876.77500000061</v>
      </c>
      <c r="E127" s="19">
        <v>52566.797999999457</v>
      </c>
      <c r="F127" s="19">
        <v>538648.98300000071</v>
      </c>
      <c r="G127" s="19">
        <v>46658.695000000298</v>
      </c>
      <c r="H127" s="20">
        <f t="shared" si="3"/>
        <v>1395525.7580000013</v>
      </c>
      <c r="I127" s="20">
        <f t="shared" si="4"/>
        <v>99225.492999999755</v>
      </c>
      <c r="J127" s="20">
        <f t="shared" si="5"/>
        <v>1494751.2510000011</v>
      </c>
    </row>
    <row r="128" spans="1:10" ht="18.8" customHeight="1" x14ac:dyDescent="0.3">
      <c r="A128" s="21" t="s">
        <v>51</v>
      </c>
      <c r="B128" s="12" t="s">
        <v>35</v>
      </c>
      <c r="C128" s="13" t="s">
        <v>36</v>
      </c>
      <c r="D128" s="22">
        <v>86866.410000000033</v>
      </c>
      <c r="E128" s="22">
        <v>108228.5299999999</v>
      </c>
      <c r="F128" s="22">
        <v>1135446.834999999</v>
      </c>
      <c r="G128" s="22">
        <v>10129.124</v>
      </c>
      <c r="H128" s="23">
        <f t="shared" si="3"/>
        <v>1222313.2449999992</v>
      </c>
      <c r="I128" s="23">
        <f t="shared" si="4"/>
        <v>118357.65399999989</v>
      </c>
      <c r="J128" s="23">
        <f t="shared" si="5"/>
        <v>1340670.898999999</v>
      </c>
    </row>
    <row r="129" spans="1:10" ht="18.8" customHeight="1" x14ac:dyDescent="0.3">
      <c r="A129" s="18" t="s">
        <v>51</v>
      </c>
      <c r="B129" s="9" t="s">
        <v>24</v>
      </c>
      <c r="C129" s="10" t="s">
        <v>17</v>
      </c>
      <c r="D129" s="19">
        <v>483993.50999999978</v>
      </c>
      <c r="E129" s="19">
        <v>64923.853000000003</v>
      </c>
      <c r="F129" s="19">
        <v>750239.40000000037</v>
      </c>
      <c r="G129" s="19">
        <v>24251.451000000001</v>
      </c>
      <c r="H129" s="20">
        <f t="shared" si="3"/>
        <v>1234232.9100000001</v>
      </c>
      <c r="I129" s="20">
        <f t="shared" si="4"/>
        <v>89175.304000000004</v>
      </c>
      <c r="J129" s="20">
        <f t="shared" si="5"/>
        <v>1323408.2140000002</v>
      </c>
    </row>
    <row r="130" spans="1:10" ht="18.8" customHeight="1" x14ac:dyDescent="0.3">
      <c r="A130" s="21" t="s">
        <v>51</v>
      </c>
      <c r="B130" s="12" t="s">
        <v>32</v>
      </c>
      <c r="C130" s="13" t="s">
        <v>33</v>
      </c>
      <c r="D130" s="22">
        <v>218643.52699999991</v>
      </c>
      <c r="E130" s="22">
        <v>134994.29999999999</v>
      </c>
      <c r="F130" s="22">
        <v>160904.55999999991</v>
      </c>
      <c r="G130" s="22">
        <v>43079.7</v>
      </c>
      <c r="H130" s="23">
        <f t="shared" si="3"/>
        <v>379548.08699999982</v>
      </c>
      <c r="I130" s="23">
        <f t="shared" si="4"/>
        <v>178074</v>
      </c>
      <c r="J130" s="23">
        <f t="shared" si="5"/>
        <v>557622.08699999982</v>
      </c>
    </row>
    <row r="131" spans="1:10" ht="18.8" customHeight="1" x14ac:dyDescent="0.3">
      <c r="A131" s="18" t="s">
        <v>51</v>
      </c>
      <c r="B131" s="9" t="s">
        <v>20</v>
      </c>
      <c r="C131" s="10" t="s">
        <v>21</v>
      </c>
      <c r="D131" s="19">
        <v>415264.18500000448</v>
      </c>
      <c r="E131" s="19"/>
      <c r="F131" s="19">
        <v>104525.0469999999</v>
      </c>
      <c r="G131" s="19"/>
      <c r="H131" s="20">
        <f t="shared" si="3"/>
        <v>519789.23200000438</v>
      </c>
      <c r="I131" s="20">
        <f t="shared" si="4"/>
        <v>0</v>
      </c>
      <c r="J131" s="20">
        <f t="shared" si="5"/>
        <v>519789.23200000438</v>
      </c>
    </row>
    <row r="132" spans="1:10" ht="18.8" customHeight="1" x14ac:dyDescent="0.3">
      <c r="A132" s="21" t="s">
        <v>51</v>
      </c>
      <c r="B132" s="12" t="s">
        <v>22</v>
      </c>
      <c r="C132" s="13" t="s">
        <v>23</v>
      </c>
      <c r="D132" s="22">
        <v>51230.845000000001</v>
      </c>
      <c r="E132" s="22">
        <v>34079.553999999989</v>
      </c>
      <c r="F132" s="22">
        <v>424831.60700000008</v>
      </c>
      <c r="G132" s="22">
        <v>1639.79</v>
      </c>
      <c r="H132" s="23">
        <f t="shared" si="3"/>
        <v>476062.45200000005</v>
      </c>
      <c r="I132" s="23">
        <f t="shared" si="4"/>
        <v>35719.34399999999</v>
      </c>
      <c r="J132" s="23">
        <f t="shared" si="5"/>
        <v>511781.79600000003</v>
      </c>
    </row>
    <row r="133" spans="1:10" ht="18.8" customHeight="1" x14ac:dyDescent="0.3">
      <c r="A133" s="18" t="s">
        <v>51</v>
      </c>
      <c r="B133" s="9" t="s">
        <v>34</v>
      </c>
      <c r="C133" s="10" t="s">
        <v>17</v>
      </c>
      <c r="D133" s="19">
        <v>198224.23</v>
      </c>
      <c r="E133" s="19">
        <v>30533.149999999991</v>
      </c>
      <c r="F133" s="19">
        <v>72785.138000000006</v>
      </c>
      <c r="G133" s="19">
        <v>60080.405999999988</v>
      </c>
      <c r="H133" s="20">
        <f t="shared" si="3"/>
        <v>271009.36800000002</v>
      </c>
      <c r="I133" s="20">
        <f t="shared" si="4"/>
        <v>90613.555999999982</v>
      </c>
      <c r="J133" s="20">
        <f t="shared" si="5"/>
        <v>361622.924</v>
      </c>
    </row>
    <row r="134" spans="1:10" ht="18.8" customHeight="1" x14ac:dyDescent="0.3">
      <c r="A134" s="21" t="s">
        <v>51</v>
      </c>
      <c r="B134" s="12" t="s">
        <v>25</v>
      </c>
      <c r="C134" s="13" t="s">
        <v>23</v>
      </c>
      <c r="D134" s="22">
        <v>109130.54199999959</v>
      </c>
      <c r="E134" s="22">
        <v>0</v>
      </c>
      <c r="F134" s="22">
        <v>232551.8930000003</v>
      </c>
      <c r="G134" s="22">
        <v>0</v>
      </c>
      <c r="H134" s="23">
        <f t="shared" si="3"/>
        <v>341682.43499999988</v>
      </c>
      <c r="I134" s="23">
        <f t="shared" si="4"/>
        <v>0</v>
      </c>
      <c r="J134" s="23">
        <f t="shared" si="5"/>
        <v>341682.43499999988</v>
      </c>
    </row>
    <row r="135" spans="1:10" ht="18.8" customHeight="1" x14ac:dyDescent="0.3">
      <c r="A135" s="18" t="s">
        <v>51</v>
      </c>
      <c r="B135" s="9" t="s">
        <v>47</v>
      </c>
      <c r="C135" s="10" t="s">
        <v>19</v>
      </c>
      <c r="D135" s="19">
        <v>233026.4420000008</v>
      </c>
      <c r="E135" s="19">
        <v>2866.525999999983</v>
      </c>
      <c r="F135" s="19">
        <v>53726.761999999959</v>
      </c>
      <c r="G135" s="19">
        <v>13245.087999999931</v>
      </c>
      <c r="H135" s="20">
        <f t="shared" si="3"/>
        <v>286753.20400000073</v>
      </c>
      <c r="I135" s="20">
        <f t="shared" si="4"/>
        <v>16111.613999999914</v>
      </c>
      <c r="J135" s="20">
        <f t="shared" si="5"/>
        <v>302864.81800000067</v>
      </c>
    </row>
    <row r="136" spans="1:10" ht="18.8" customHeight="1" x14ac:dyDescent="0.3">
      <c r="A136" s="21" t="s">
        <v>51</v>
      </c>
      <c r="B136" s="12" t="s">
        <v>44</v>
      </c>
      <c r="C136" s="13" t="s">
        <v>45</v>
      </c>
      <c r="D136" s="22">
        <v>28692.673999999992</v>
      </c>
      <c r="E136" s="22">
        <v>78957.100000000006</v>
      </c>
      <c r="F136" s="22">
        <v>53375.744000000013</v>
      </c>
      <c r="G136" s="22">
        <v>53175.099999999991</v>
      </c>
      <c r="H136" s="23">
        <f t="shared" ref="H136:H137" si="6">D136+F136</f>
        <v>82068.418000000005</v>
      </c>
      <c r="I136" s="23">
        <f t="shared" ref="I136:I137" si="7">E136+G136</f>
        <v>132132.20000000001</v>
      </c>
      <c r="J136" s="23">
        <f t="shared" ref="J136:J137" si="8">SUM(H136:I136)</f>
        <v>214200.61800000002</v>
      </c>
    </row>
    <row r="137" spans="1:10" ht="18.8" customHeight="1" x14ac:dyDescent="0.3">
      <c r="A137" s="18" t="s">
        <v>51</v>
      </c>
      <c r="B137" s="9" t="s">
        <v>30</v>
      </c>
      <c r="C137" s="10" t="s">
        <v>31</v>
      </c>
      <c r="D137" s="19"/>
      <c r="E137" s="19">
        <v>21465.883999999991</v>
      </c>
      <c r="F137" s="19"/>
      <c r="G137" s="19">
        <v>958.74</v>
      </c>
      <c r="H137" s="20">
        <f t="shared" si="6"/>
        <v>0</v>
      </c>
      <c r="I137" s="20">
        <f t="shared" si="7"/>
        <v>22424.623999999993</v>
      </c>
      <c r="J137" s="20">
        <f t="shared" si="8"/>
        <v>22424.623999999993</v>
      </c>
    </row>
    <row r="138" spans="1:10" ht="18.8" customHeight="1" x14ac:dyDescent="0.3">
      <c r="A138" s="21" t="s">
        <v>52</v>
      </c>
      <c r="B138" s="12" t="s">
        <v>39</v>
      </c>
      <c r="C138" s="13" t="s">
        <v>40</v>
      </c>
      <c r="D138" s="22">
        <v>2774280.6870000008</v>
      </c>
      <c r="E138" s="22">
        <v>245921.45699998259</v>
      </c>
      <c r="F138" s="22">
        <v>2633018.193</v>
      </c>
      <c r="G138" s="22">
        <v>246323.60299997369</v>
      </c>
      <c r="H138" s="23">
        <f t="shared" ref="H138:H150" si="9">D138+F138</f>
        <v>5407298.8800000008</v>
      </c>
      <c r="I138" s="23">
        <f t="shared" ref="I138:I150" si="10">E138+G138</f>
        <v>492245.05999995628</v>
      </c>
      <c r="J138" s="23">
        <f t="shared" ref="J138:J150" si="11">SUM(H138:I138)</f>
        <v>5899543.9399999566</v>
      </c>
    </row>
    <row r="139" spans="1:10" ht="18.8" customHeight="1" x14ac:dyDescent="0.3">
      <c r="A139" s="18" t="s">
        <v>52</v>
      </c>
      <c r="B139" s="9" t="s">
        <v>42</v>
      </c>
      <c r="C139" s="10" t="s">
        <v>43</v>
      </c>
      <c r="D139" s="19">
        <v>2118935.7239999999</v>
      </c>
      <c r="E139" s="19">
        <v>26959.950000000012</v>
      </c>
      <c r="F139" s="19">
        <v>1497414.9129999999</v>
      </c>
      <c r="G139" s="19">
        <v>165706.2900000001</v>
      </c>
      <c r="H139" s="20">
        <f t="shared" si="9"/>
        <v>3616350.6370000001</v>
      </c>
      <c r="I139" s="20">
        <f t="shared" si="10"/>
        <v>192666.24000000011</v>
      </c>
      <c r="J139" s="20">
        <f t="shared" si="11"/>
        <v>3809016.8770000003</v>
      </c>
    </row>
    <row r="140" spans="1:10" ht="18.8" customHeight="1" x14ac:dyDescent="0.3">
      <c r="A140" s="21" t="s">
        <v>52</v>
      </c>
      <c r="B140" s="12" t="s">
        <v>24</v>
      </c>
      <c r="C140" s="13" t="s">
        <v>17</v>
      </c>
      <c r="D140" s="22">
        <v>502820.96900000022</v>
      </c>
      <c r="E140" s="22">
        <v>81182.902000000002</v>
      </c>
      <c r="F140" s="22">
        <v>1159541.8149999999</v>
      </c>
      <c r="G140" s="22">
        <v>14391.644</v>
      </c>
      <c r="H140" s="23">
        <f t="shared" si="9"/>
        <v>1662362.7840000002</v>
      </c>
      <c r="I140" s="23">
        <f t="shared" si="10"/>
        <v>95574.546000000002</v>
      </c>
      <c r="J140" s="23">
        <f t="shared" si="11"/>
        <v>1757937.3300000003</v>
      </c>
    </row>
    <row r="141" spans="1:10" ht="18.8" customHeight="1" x14ac:dyDescent="0.3">
      <c r="A141" s="18" t="s">
        <v>52</v>
      </c>
      <c r="B141" s="9" t="s">
        <v>37</v>
      </c>
      <c r="C141" s="10" t="s">
        <v>38</v>
      </c>
      <c r="D141" s="19">
        <v>913892.2100000002</v>
      </c>
      <c r="E141" s="19">
        <v>37765.163999999997</v>
      </c>
      <c r="F141" s="19">
        <v>660806.12800000014</v>
      </c>
      <c r="G141" s="19">
        <v>59223.23899999998</v>
      </c>
      <c r="H141" s="20">
        <f t="shared" si="9"/>
        <v>1574698.3380000005</v>
      </c>
      <c r="I141" s="20">
        <f t="shared" si="10"/>
        <v>96988.402999999977</v>
      </c>
      <c r="J141" s="20">
        <f t="shared" si="11"/>
        <v>1671686.7410000004</v>
      </c>
    </row>
    <row r="142" spans="1:10" ht="18.8" customHeight="1" x14ac:dyDescent="0.3">
      <c r="A142" s="21" t="s">
        <v>52</v>
      </c>
      <c r="B142" s="12" t="s">
        <v>35</v>
      </c>
      <c r="C142" s="13" t="s">
        <v>36</v>
      </c>
      <c r="D142" s="22">
        <v>152568.71599999999</v>
      </c>
      <c r="E142" s="22">
        <v>126164.876</v>
      </c>
      <c r="F142" s="22">
        <v>1194284.297</v>
      </c>
      <c r="G142" s="22">
        <v>9695.0730000000003</v>
      </c>
      <c r="H142" s="23">
        <f t="shared" si="9"/>
        <v>1346853.013</v>
      </c>
      <c r="I142" s="23">
        <f t="shared" si="10"/>
        <v>135859.94899999999</v>
      </c>
      <c r="J142" s="23">
        <f t="shared" si="11"/>
        <v>1482712.9620000001</v>
      </c>
    </row>
    <row r="143" spans="1:10" ht="18.8" customHeight="1" x14ac:dyDescent="0.3">
      <c r="A143" s="18" t="s">
        <v>52</v>
      </c>
      <c r="B143" s="9" t="s">
        <v>25</v>
      </c>
      <c r="C143" s="10" t="s">
        <v>23</v>
      </c>
      <c r="D143" s="19">
        <v>240087.09800000099</v>
      </c>
      <c r="E143" s="19">
        <v>79046.822000001164</v>
      </c>
      <c r="F143" s="19">
        <v>609405.90599999996</v>
      </c>
      <c r="G143" s="19">
        <v>11010.18799999998</v>
      </c>
      <c r="H143" s="20">
        <f t="shared" si="9"/>
        <v>849493.00400000089</v>
      </c>
      <c r="I143" s="20">
        <f t="shared" si="10"/>
        <v>90057.010000001144</v>
      </c>
      <c r="J143" s="20">
        <f t="shared" si="11"/>
        <v>939550.01400000206</v>
      </c>
    </row>
    <row r="144" spans="1:10" ht="18.8" customHeight="1" x14ac:dyDescent="0.3">
      <c r="A144" s="21" t="s">
        <v>52</v>
      </c>
      <c r="B144" s="12" t="s">
        <v>22</v>
      </c>
      <c r="C144" s="13" t="s">
        <v>23</v>
      </c>
      <c r="D144" s="22">
        <v>111373.52899999999</v>
      </c>
      <c r="E144" s="22">
        <v>38387.971000000012</v>
      </c>
      <c r="F144" s="22">
        <v>551018.26500000025</v>
      </c>
      <c r="G144" s="22">
        <v>2484.4699999999998</v>
      </c>
      <c r="H144" s="23">
        <f t="shared" si="9"/>
        <v>662391.79400000023</v>
      </c>
      <c r="I144" s="23">
        <f t="shared" si="10"/>
        <v>40872.441000000013</v>
      </c>
      <c r="J144" s="23">
        <f t="shared" si="11"/>
        <v>703264.23500000022</v>
      </c>
    </row>
    <row r="145" spans="1:10" ht="18.8" customHeight="1" x14ac:dyDescent="0.3">
      <c r="A145" s="18" t="s">
        <v>52</v>
      </c>
      <c r="B145" s="9" t="s">
        <v>32</v>
      </c>
      <c r="C145" s="10" t="s">
        <v>33</v>
      </c>
      <c r="D145" s="19">
        <v>196668.32699999999</v>
      </c>
      <c r="E145" s="19">
        <v>109994.6</v>
      </c>
      <c r="F145" s="19">
        <v>196671.011</v>
      </c>
      <c r="G145" s="19">
        <v>31940.6</v>
      </c>
      <c r="H145" s="20">
        <f t="shared" si="9"/>
        <v>393339.33799999999</v>
      </c>
      <c r="I145" s="20">
        <f t="shared" si="10"/>
        <v>141935.20000000001</v>
      </c>
      <c r="J145" s="20">
        <f t="shared" si="11"/>
        <v>535274.53799999994</v>
      </c>
    </row>
    <row r="146" spans="1:10" ht="18.8" customHeight="1" x14ac:dyDescent="0.3">
      <c r="A146" s="21" t="s">
        <v>52</v>
      </c>
      <c r="B146" s="12" t="s">
        <v>20</v>
      </c>
      <c r="C146" s="13" t="s">
        <v>21</v>
      </c>
      <c r="D146" s="22">
        <v>297747.18599999993</v>
      </c>
      <c r="E146" s="22">
        <v>8730.2650000000012</v>
      </c>
      <c r="F146" s="22">
        <v>104539.3349999999</v>
      </c>
      <c r="G146" s="22">
        <v>11039.305</v>
      </c>
      <c r="H146" s="23">
        <f t="shared" si="9"/>
        <v>402286.52099999983</v>
      </c>
      <c r="I146" s="23">
        <f t="shared" si="10"/>
        <v>19769.57</v>
      </c>
      <c r="J146" s="23">
        <f t="shared" si="11"/>
        <v>422056.09099999984</v>
      </c>
    </row>
    <row r="147" spans="1:10" ht="18.8" customHeight="1" x14ac:dyDescent="0.3">
      <c r="A147" s="18" t="s">
        <v>52</v>
      </c>
      <c r="B147" s="9" t="s">
        <v>47</v>
      </c>
      <c r="C147" s="10" t="s">
        <v>19</v>
      </c>
      <c r="D147" s="19">
        <v>276385.83299999911</v>
      </c>
      <c r="E147" s="19">
        <v>3684.6859999999938</v>
      </c>
      <c r="F147" s="19">
        <v>89424.607000000004</v>
      </c>
      <c r="G147" s="19">
        <v>1458.81</v>
      </c>
      <c r="H147" s="20">
        <f t="shared" si="9"/>
        <v>365810.43999999913</v>
      </c>
      <c r="I147" s="20">
        <f t="shared" si="10"/>
        <v>5143.4959999999937</v>
      </c>
      <c r="J147" s="20">
        <f t="shared" si="11"/>
        <v>370953.93599999911</v>
      </c>
    </row>
    <row r="148" spans="1:10" ht="18.8" customHeight="1" x14ac:dyDescent="0.3">
      <c r="A148" s="21" t="s">
        <v>52</v>
      </c>
      <c r="B148" s="12" t="s">
        <v>34</v>
      </c>
      <c r="C148" s="13" t="s">
        <v>17</v>
      </c>
      <c r="D148" s="22">
        <v>144339.97500000001</v>
      </c>
      <c r="E148" s="22">
        <v>27414.400999999991</v>
      </c>
      <c r="F148" s="22">
        <v>108776.84</v>
      </c>
      <c r="G148" s="22">
        <v>51379.185000000027</v>
      </c>
      <c r="H148" s="23">
        <f t="shared" si="9"/>
        <v>253116.815</v>
      </c>
      <c r="I148" s="23">
        <f t="shared" si="10"/>
        <v>78793.58600000001</v>
      </c>
      <c r="J148" s="23">
        <f t="shared" si="11"/>
        <v>331910.40100000001</v>
      </c>
    </row>
    <row r="149" spans="1:10" ht="18.8" customHeight="1" x14ac:dyDescent="0.3">
      <c r="A149" s="18" t="s">
        <v>52</v>
      </c>
      <c r="B149" s="9" t="s">
        <v>44</v>
      </c>
      <c r="C149" s="10" t="s">
        <v>45</v>
      </c>
      <c r="D149" s="19">
        <v>54018.409000000007</v>
      </c>
      <c r="E149" s="19">
        <v>80127.099999999991</v>
      </c>
      <c r="F149" s="19">
        <v>65619.502000000008</v>
      </c>
      <c r="G149" s="19">
        <v>69627.049999999988</v>
      </c>
      <c r="H149" s="20">
        <f t="shared" si="9"/>
        <v>119637.91100000002</v>
      </c>
      <c r="I149" s="20">
        <f t="shared" si="10"/>
        <v>149754.14999999997</v>
      </c>
      <c r="J149" s="20">
        <f t="shared" si="11"/>
        <v>269392.06099999999</v>
      </c>
    </row>
    <row r="150" spans="1:10" ht="18.8" customHeight="1" x14ac:dyDescent="0.3">
      <c r="A150" s="24" t="s">
        <v>52</v>
      </c>
      <c r="B150" s="25" t="s">
        <v>30</v>
      </c>
      <c r="C150" s="26" t="s">
        <v>31</v>
      </c>
      <c r="D150" s="27">
        <v>2243.2060000000001</v>
      </c>
      <c r="E150" s="27">
        <v>19966.581999999999</v>
      </c>
      <c r="F150" s="27">
        <v>1562.45</v>
      </c>
      <c r="G150" s="27">
        <v>6.02</v>
      </c>
      <c r="H150" s="28">
        <f t="shared" si="9"/>
        <v>3805.6559999999999</v>
      </c>
      <c r="I150" s="28">
        <f t="shared" si="10"/>
        <v>19972.601999999999</v>
      </c>
      <c r="J150" s="28">
        <f t="shared" si="11"/>
        <v>23778.257999999998</v>
      </c>
    </row>
  </sheetData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E26ADB5-92BE-4085-BC0E-B301E62DB9A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2015-07-09T18:52:49Z</dcterms:created>
  <dcterms:modified xsi:type="dcterms:W3CDTF">2019-12-18T13:32:31Z</dcterms:modified>
</cp:coreProperties>
</file>