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2_2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O84" i="1"/>
  <c r="P84" i="1"/>
  <c r="Q84" i="1"/>
  <c r="R84" i="1"/>
  <c r="N85" i="1"/>
  <c r="O85" i="1"/>
  <c r="P85" i="1"/>
  <c r="Q85" i="1"/>
  <c r="R85" i="1"/>
  <c r="N86" i="1"/>
  <c r="O86" i="1"/>
  <c r="P86" i="1"/>
  <c r="Q86" i="1"/>
  <c r="R86" i="1"/>
  <c r="N87" i="1"/>
  <c r="O87" i="1"/>
  <c r="P87" i="1"/>
  <c r="Q87" i="1"/>
  <c r="R87" i="1"/>
  <c r="N88" i="1"/>
  <c r="O88" i="1"/>
  <c r="P88" i="1"/>
  <c r="Q88" i="1"/>
  <c r="R88" i="1"/>
  <c r="N89" i="1"/>
  <c r="O89" i="1"/>
  <c r="P89" i="1"/>
  <c r="Q89" i="1"/>
  <c r="R89" i="1"/>
  <c r="N90" i="1"/>
  <c r="O90" i="1"/>
  <c r="P90" i="1"/>
  <c r="Q90" i="1"/>
  <c r="R90" i="1"/>
  <c r="N91" i="1"/>
  <c r="O91" i="1"/>
  <c r="P91" i="1"/>
  <c r="Q91" i="1"/>
  <c r="R91" i="1"/>
  <c r="N92" i="1"/>
  <c r="O92" i="1"/>
  <c r="P92" i="1"/>
  <c r="Q92" i="1"/>
  <c r="R92" i="1"/>
  <c r="N93" i="1"/>
  <c r="O93" i="1"/>
  <c r="P93" i="1"/>
  <c r="Q93" i="1"/>
  <c r="R93" i="1"/>
  <c r="N94" i="1"/>
  <c r="O94" i="1"/>
  <c r="P94" i="1"/>
  <c r="Q94" i="1"/>
  <c r="R94" i="1"/>
  <c r="N95" i="1"/>
  <c r="O95" i="1"/>
  <c r="P95" i="1"/>
  <c r="Q95" i="1"/>
  <c r="R95" i="1"/>
  <c r="N96" i="1"/>
  <c r="O96" i="1"/>
  <c r="P96" i="1"/>
  <c r="Q96" i="1"/>
  <c r="R96" i="1"/>
  <c r="R82" i="1" l="1"/>
  <c r="Q82" i="1"/>
  <c r="P82" i="1"/>
  <c r="O82" i="1"/>
  <c r="N82" i="1"/>
  <c r="R75" i="1"/>
  <c r="Q75" i="1"/>
  <c r="P75" i="1"/>
  <c r="O75" i="1"/>
  <c r="N75" i="1"/>
  <c r="R76" i="1"/>
  <c r="Q76" i="1"/>
  <c r="P76" i="1"/>
  <c r="O76" i="1"/>
  <c r="N76" i="1"/>
  <c r="R78" i="1"/>
  <c r="Q78" i="1"/>
  <c r="P78" i="1"/>
  <c r="O78" i="1"/>
  <c r="N78" i="1"/>
  <c r="R81" i="1"/>
  <c r="Q81" i="1"/>
  <c r="P81" i="1"/>
  <c r="O81" i="1"/>
  <c r="N81" i="1"/>
  <c r="R74" i="1"/>
  <c r="Q74" i="1"/>
  <c r="P74" i="1"/>
  <c r="O74" i="1"/>
  <c r="N74" i="1"/>
  <c r="R83" i="1"/>
  <c r="Q83" i="1"/>
  <c r="P83" i="1"/>
  <c r="O83" i="1"/>
  <c r="N83" i="1"/>
  <c r="R79" i="1"/>
  <c r="Q79" i="1"/>
  <c r="P79" i="1"/>
  <c r="O79" i="1"/>
  <c r="N79" i="1"/>
  <c r="R80" i="1"/>
  <c r="Q80" i="1"/>
  <c r="P80" i="1"/>
  <c r="O80" i="1"/>
  <c r="N80" i="1"/>
  <c r="R77" i="1"/>
  <c r="Q77" i="1"/>
  <c r="P77" i="1"/>
  <c r="O77" i="1"/>
  <c r="N77" i="1"/>
  <c r="R72" i="1"/>
  <c r="Q72" i="1"/>
  <c r="P72" i="1"/>
  <c r="O72" i="1"/>
  <c r="N72" i="1"/>
  <c r="R66" i="1"/>
  <c r="Q66" i="1"/>
  <c r="P66" i="1"/>
  <c r="O66" i="1"/>
  <c r="N66" i="1"/>
  <c r="R67" i="1"/>
  <c r="Q67" i="1"/>
  <c r="P67" i="1"/>
  <c r="O67" i="1"/>
  <c r="N67" i="1"/>
  <c r="R69" i="1"/>
  <c r="Q69" i="1"/>
  <c r="P69" i="1"/>
  <c r="O69" i="1"/>
  <c r="N69" i="1"/>
  <c r="R65" i="1"/>
  <c r="Q65" i="1"/>
  <c r="P65" i="1"/>
  <c r="O65" i="1"/>
  <c r="N65" i="1"/>
  <c r="R64" i="1"/>
  <c r="Q64" i="1"/>
  <c r="P64" i="1"/>
  <c r="O64" i="1"/>
  <c r="N64" i="1"/>
  <c r="R73" i="1"/>
  <c r="Q73" i="1"/>
  <c r="P73" i="1"/>
  <c r="O73" i="1"/>
  <c r="N73" i="1"/>
  <c r="R70" i="1"/>
  <c r="Q70" i="1"/>
  <c r="P70" i="1"/>
  <c r="O70" i="1"/>
  <c r="N70" i="1"/>
  <c r="R71" i="1"/>
  <c r="Q71" i="1"/>
  <c r="P71" i="1"/>
  <c r="O71" i="1"/>
  <c r="N71" i="1"/>
  <c r="R68" i="1"/>
  <c r="Q68" i="1"/>
  <c r="P68" i="1"/>
  <c r="O68" i="1"/>
  <c r="N68" i="1"/>
  <c r="R56" i="1"/>
  <c r="Q56" i="1"/>
  <c r="P56" i="1"/>
  <c r="O56" i="1"/>
  <c r="N56" i="1"/>
  <c r="R55" i="1"/>
  <c r="Q55" i="1"/>
  <c r="P55" i="1"/>
  <c r="O55" i="1"/>
  <c r="N55" i="1"/>
  <c r="R60" i="1"/>
  <c r="Q60" i="1"/>
  <c r="P60" i="1"/>
  <c r="O60" i="1"/>
  <c r="N60" i="1"/>
  <c r="R54" i="1"/>
  <c r="Q54" i="1"/>
  <c r="P54" i="1"/>
  <c r="O54" i="1"/>
  <c r="N54" i="1"/>
  <c r="R52" i="1"/>
  <c r="Q52" i="1"/>
  <c r="P52" i="1"/>
  <c r="O52" i="1"/>
  <c r="N52" i="1"/>
  <c r="R63" i="1"/>
  <c r="Q63" i="1"/>
  <c r="P63" i="1"/>
  <c r="O63" i="1"/>
  <c r="N63" i="1"/>
  <c r="R61" i="1"/>
  <c r="Q61" i="1"/>
  <c r="P61" i="1"/>
  <c r="O61" i="1"/>
  <c r="N61" i="1"/>
  <c r="R62" i="1"/>
  <c r="Q62" i="1"/>
  <c r="P62" i="1"/>
  <c r="O62" i="1"/>
  <c r="N62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3" i="1"/>
  <c r="Q53" i="1"/>
  <c r="P53" i="1"/>
  <c r="O53" i="1"/>
  <c r="N53" i="1"/>
  <c r="R45" i="1"/>
  <c r="Q45" i="1"/>
  <c r="P45" i="1"/>
  <c r="O45" i="1"/>
  <c r="N45" i="1"/>
  <c r="R50" i="1"/>
  <c r="Q50" i="1"/>
  <c r="P50" i="1"/>
  <c r="O50" i="1"/>
  <c r="N50" i="1"/>
  <c r="R39" i="1"/>
  <c r="Q39" i="1"/>
  <c r="P39" i="1"/>
  <c r="O39" i="1"/>
  <c r="N39" i="1"/>
  <c r="R40" i="1"/>
  <c r="Q40" i="1"/>
  <c r="P40" i="1"/>
  <c r="O40" i="1"/>
  <c r="N40" i="1"/>
  <c r="R49" i="1"/>
  <c r="Q49" i="1"/>
  <c r="P49" i="1"/>
  <c r="O49" i="1"/>
  <c r="N49" i="1"/>
  <c r="R48" i="1"/>
  <c r="Q48" i="1"/>
  <c r="P48" i="1"/>
  <c r="O48" i="1"/>
  <c r="N48" i="1"/>
  <c r="R51" i="1"/>
  <c r="Q51" i="1"/>
  <c r="P51" i="1"/>
  <c r="O51" i="1"/>
  <c r="N51" i="1"/>
  <c r="R44" i="1"/>
  <c r="Q44" i="1"/>
  <c r="P44" i="1"/>
  <c r="O44" i="1"/>
  <c r="N44" i="1"/>
  <c r="R47" i="1"/>
  <c r="Q47" i="1"/>
  <c r="P47" i="1"/>
  <c r="O47" i="1"/>
  <c r="N47" i="1"/>
  <c r="R42" i="1"/>
  <c r="Q42" i="1"/>
  <c r="P42" i="1"/>
  <c r="O42" i="1"/>
  <c r="N42" i="1"/>
  <c r="R46" i="1"/>
  <c r="Q46" i="1"/>
  <c r="P46" i="1"/>
  <c r="O46" i="1"/>
  <c r="N46" i="1"/>
  <c r="R43" i="1"/>
  <c r="Q43" i="1"/>
  <c r="P43" i="1"/>
  <c r="O43" i="1"/>
  <c r="N43" i="1"/>
  <c r="R38" i="1"/>
  <c r="Q38" i="1"/>
  <c r="P38" i="1"/>
  <c r="O38" i="1"/>
  <c r="N38" i="1"/>
  <c r="R41" i="1"/>
  <c r="Q41" i="1"/>
  <c r="P41" i="1"/>
  <c r="O41" i="1"/>
  <c r="N41" i="1"/>
  <c r="R37" i="1"/>
  <c r="Q37" i="1"/>
  <c r="P37" i="1"/>
  <c r="O37" i="1"/>
  <c r="N37" i="1"/>
  <c r="R35" i="1"/>
  <c r="Q35" i="1"/>
  <c r="P35" i="1"/>
  <c r="O35" i="1"/>
  <c r="N35" i="1"/>
  <c r="R30" i="1"/>
  <c r="Q30" i="1"/>
  <c r="P30" i="1"/>
  <c r="O30" i="1"/>
  <c r="N30" i="1"/>
  <c r="R36" i="1"/>
  <c r="Q36" i="1"/>
  <c r="P36" i="1"/>
  <c r="O36" i="1"/>
  <c r="N36" i="1"/>
  <c r="R31" i="1"/>
  <c r="Q31" i="1"/>
  <c r="P31" i="1"/>
  <c r="O31" i="1"/>
  <c r="N31" i="1"/>
  <c r="R32" i="1"/>
  <c r="Q32" i="1"/>
  <c r="P32" i="1"/>
  <c r="O32" i="1"/>
  <c r="N32" i="1"/>
  <c r="R34" i="1"/>
  <c r="Q34" i="1"/>
  <c r="P34" i="1"/>
  <c r="O34" i="1"/>
  <c r="N34" i="1"/>
  <c r="R33" i="1"/>
  <c r="Q33" i="1"/>
  <c r="P33" i="1"/>
  <c r="O33" i="1"/>
  <c r="N33" i="1"/>
  <c r="R29" i="1"/>
  <c r="Q29" i="1"/>
  <c r="P29" i="1"/>
  <c r="O29" i="1"/>
  <c r="N29" i="1"/>
  <c r="R25" i="1"/>
  <c r="Q25" i="1"/>
  <c r="P25" i="1"/>
  <c r="O25" i="1"/>
  <c r="N25" i="1"/>
  <c r="R27" i="1"/>
  <c r="Q27" i="1"/>
  <c r="P27" i="1"/>
  <c r="O27" i="1"/>
  <c r="N27" i="1"/>
  <c r="R21" i="1"/>
  <c r="Q21" i="1"/>
  <c r="P21" i="1"/>
  <c r="O21" i="1"/>
  <c r="N21" i="1"/>
  <c r="R28" i="1"/>
  <c r="Q28" i="1"/>
  <c r="P28" i="1"/>
  <c r="O28" i="1"/>
  <c r="N28" i="1"/>
  <c r="R24" i="1"/>
  <c r="Q24" i="1"/>
  <c r="P24" i="1"/>
  <c r="O24" i="1"/>
  <c r="N24" i="1"/>
  <c r="R26" i="1"/>
  <c r="Q26" i="1"/>
  <c r="P26" i="1"/>
  <c r="O26" i="1"/>
  <c r="N26" i="1"/>
  <c r="R23" i="1"/>
  <c r="Q23" i="1"/>
  <c r="P23" i="1"/>
  <c r="O23" i="1"/>
  <c r="N23" i="1"/>
  <c r="R22" i="1"/>
  <c r="Q22" i="1"/>
  <c r="P22" i="1"/>
  <c r="O22" i="1"/>
  <c r="N22" i="1"/>
  <c r="R18" i="1"/>
  <c r="Q18" i="1"/>
  <c r="P18" i="1"/>
  <c r="O18" i="1"/>
  <c r="N18" i="1"/>
  <c r="R19" i="1"/>
  <c r="Q19" i="1"/>
  <c r="P19" i="1"/>
  <c r="O19" i="1"/>
  <c r="N19" i="1"/>
  <c r="R17" i="1"/>
  <c r="Q17" i="1"/>
  <c r="P17" i="1"/>
  <c r="O17" i="1"/>
  <c r="N17" i="1"/>
  <c r="R15" i="1"/>
  <c r="Q15" i="1"/>
  <c r="P15" i="1"/>
  <c r="O15" i="1"/>
  <c r="N15" i="1"/>
  <c r="R13" i="1"/>
  <c r="Q13" i="1"/>
  <c r="P13" i="1"/>
  <c r="O13" i="1"/>
  <c r="N13" i="1"/>
  <c r="R20" i="1"/>
  <c r="Q20" i="1"/>
  <c r="P20" i="1"/>
  <c r="O20" i="1"/>
  <c r="N20" i="1"/>
  <c r="R16" i="1"/>
  <c r="Q16" i="1"/>
  <c r="P16" i="1"/>
  <c r="O16" i="1"/>
  <c r="N16" i="1"/>
  <c r="R14" i="1"/>
  <c r="Q14" i="1"/>
  <c r="P14" i="1"/>
  <c r="O14" i="1"/>
  <c r="N14" i="1"/>
  <c r="R11" i="1"/>
  <c r="Q11" i="1"/>
  <c r="P11" i="1"/>
  <c r="O11" i="1"/>
  <c r="N11" i="1"/>
  <c r="R6" i="1"/>
  <c r="Q6" i="1"/>
  <c r="P6" i="1"/>
  <c r="O6" i="1"/>
  <c r="N6" i="1"/>
  <c r="R9" i="1"/>
  <c r="Q9" i="1"/>
  <c r="P9" i="1"/>
  <c r="O9" i="1"/>
  <c r="N9" i="1"/>
  <c r="R7" i="1"/>
  <c r="Q7" i="1"/>
  <c r="P7" i="1"/>
  <c r="O7" i="1"/>
  <c r="N7" i="1"/>
  <c r="R12" i="1"/>
  <c r="Q12" i="1"/>
  <c r="P12" i="1"/>
  <c r="O12" i="1"/>
  <c r="N12" i="1"/>
  <c r="R10" i="1"/>
  <c r="Q10" i="1"/>
  <c r="P10" i="1"/>
  <c r="O10" i="1"/>
  <c r="N10" i="1"/>
  <c r="O8" i="1"/>
  <c r="P8" i="1"/>
  <c r="Q8" i="1"/>
  <c r="R8" i="1"/>
  <c r="N8" i="1"/>
</calcChain>
</file>

<file path=xl/sharedStrings.xml><?xml version="1.0" encoding="utf-8"?>
<sst xmlns="http://schemas.openxmlformats.org/spreadsheetml/2006/main" count="296" uniqueCount="55">
  <si>
    <t xml:space="preserve">   (Em t)</t>
  </si>
  <si>
    <t>UF</t>
  </si>
  <si>
    <t>BA</t>
  </si>
  <si>
    <t>CE</t>
  </si>
  <si>
    <t>ES</t>
  </si>
  <si>
    <t>RJ</t>
  </si>
  <si>
    <t>RN</t>
  </si>
  <si>
    <t>SC</t>
  </si>
  <si>
    <t>SE</t>
  </si>
  <si>
    <t>SP</t>
  </si>
  <si>
    <t>Ano</t>
  </si>
  <si>
    <t>TUP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</si>
  <si>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</si>
  <si>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</si>
  <si>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</si>
  <si>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</si>
  <si>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</si>
  <si>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</si>
  <si>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</si>
  <si>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Terminal Marítimo Ponta Ubu</t>
  </si>
  <si>
    <t>Terminal Portuário Wellstream - TPW</t>
  </si>
  <si>
    <t>UTC Engenharia</t>
  </si>
  <si>
    <t>Teporti</t>
  </si>
  <si>
    <t>2010</t>
  </si>
  <si>
    <t>Terminal Aquaviário de Madre de Deus</t>
  </si>
  <si>
    <t>Terminal Aquaviário da Ilha D'Água</t>
  </si>
  <si>
    <t>Companhia Portuária Vila Velha - CPVV</t>
  </si>
  <si>
    <t>Terminal Aquaviário de Angra dos Reis</t>
  </si>
  <si>
    <t>Terminal Aquaviário de São Sebastião (Almirante Barroso)</t>
  </si>
  <si>
    <t>2011</t>
  </si>
  <si>
    <t>Terminal Aquaviário do Norte Capixaba</t>
  </si>
  <si>
    <t>2012</t>
  </si>
  <si>
    <t>Terminal Marítimo Inácio Barbosa - TMIB</t>
  </si>
  <si>
    <t>Terminal Portuário do Pecém</t>
  </si>
  <si>
    <t>Cosan Lubrificantes e Especialidades</t>
  </si>
  <si>
    <t>2013</t>
  </si>
  <si>
    <t>2014</t>
  </si>
  <si>
    <t>Base Logística de Dutos</t>
  </si>
  <si>
    <t>Terminal Aquaviário de Guamaré</t>
  </si>
  <si>
    <t>Intermoor do Brasil</t>
  </si>
  <si>
    <t>Terminal Aquaviário de Barra do Riacho</t>
  </si>
  <si>
    <t>Mac Laren Oil Estaleiros</t>
  </si>
  <si>
    <t>2015</t>
  </si>
  <si>
    <t>Terminal Portuário Estaleiro Brasa</t>
  </si>
  <si>
    <t>2016</t>
  </si>
  <si>
    <t>Terminal CCPN</t>
  </si>
  <si>
    <t>2017</t>
  </si>
  <si>
    <t>Terminal Ilha do Governador</t>
  </si>
  <si>
    <t>RS</t>
  </si>
  <si>
    <t>Terminal Aquaviário de Osório</t>
  </si>
  <si>
    <t>Terminal Nov Flexibles</t>
  </si>
  <si>
    <t>2018</t>
  </si>
  <si>
    <t>Brasco Rio</t>
  </si>
  <si>
    <t>Brasil Logística Offshore e Estaleiro Naval</t>
  </si>
  <si>
    <t>Movimentação de cargas por terminais de uso privativo segundo sentido e a natureza da carga - Apoio Marítimo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</si>
</sst>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164" fontId="2" fillId="3" borderId="0" xfId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4" fontId="2" fillId="3" borderId="0" xfId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6" xfId="1" applyFont="1" applyBorder="1" applyAlignment="1">
      <alignment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2" borderId="5" xfId="1" applyNumberFormat="1" applyFont="1" applyFill="1" applyBorder="1" applyAlignment="1" applyProtection="1">
      <alignment horizontal="center" vertical="center"/>
      <protection locked="0"/>
    </xf>
    <xf numFmtId="165" fontId="5" fillId="2" borderId="2" xfId="1" applyNumberFormat="1" applyFont="1" applyFill="1" applyBorder="1" applyAlignment="1" applyProtection="1">
      <alignment horizontal="center" vertical="center"/>
      <protection locked="0"/>
    </xf>
    <xf numFmtId="165" fontId="5" fillId="2" borderId="3" xfId="1" applyNumberFormat="1" applyFont="1" applyFill="1" applyBorder="1" applyAlignment="1" applyProtection="1">
      <alignment horizontal="center" vertical="center"/>
      <protection locked="0"/>
    </xf>
    <xf numFmtId="165" fontId="5" fillId="2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R96"/>
  <sheetViews>
    <sheetView showGridLines="0" tabSelected="1" zoomScaleNormal="100" workbookViewId="0">
      <pane ySplit="5" topLeftCell="A6" activePane="bottomLeft" state="frozen"/>
      <selection pane="bottomLeft" activeCell="D2" sqref="D2"/>
    </sheetView>
  </sheetViews>
  <sheetFormatPr defaultColWidth="16.5546875" defaultRowHeight="18.8" customHeight="1" x14ac:dyDescent="0.3"/>
  <cols>
    <col min="1" max="1" width="6.5546875" style="1" customWidth="1"/>
    <col min="2" max="2" width="38.44140625" style="1" bestFit="1" customWidth="1"/>
    <col min="3" max="3" width="4" style="1" bestFit="1" customWidth="1"/>
    <col min="4" max="4" width="14" style="1" bestFit="1" customWidth="1"/>
    <col min="5" max="5" width="24.5546875" style="1" bestFit="1" customWidth="1"/>
    <col min="6" max="6" width="21.5546875" style="1" bestFit="1" customWidth="1"/>
    <col min="7" max="7" width="12.44140625" style="1" bestFit="1" customWidth="1"/>
    <col min="8" max="8" width="11.6640625" style="1" bestFit="1" customWidth="1"/>
    <col min="9" max="9" width="14" style="1" bestFit="1" customWidth="1"/>
    <col min="10" max="10" width="24.5546875" style="1" bestFit="1" customWidth="1"/>
    <col min="11" max="11" width="21.5546875" style="1" bestFit="1" customWidth="1"/>
    <col min="12" max="12" width="12.44140625" style="1" bestFit="1" customWidth="1"/>
    <col min="13" max="13" width="11.6640625" style="1" bestFit="1" customWidth="1"/>
    <col min="14" max="14" width="14" style="1" bestFit="1" customWidth="1"/>
    <col min="15" max="15" width="24.5546875" style="1" bestFit="1" customWidth="1"/>
    <col min="16" max="16" width="21.5546875" style="1" bestFit="1" customWidth="1"/>
    <col min="17" max="17" width="12.44140625" style="1" bestFit="1" customWidth="1"/>
    <col min="18" max="18" width="11.6640625" style="1" bestFit="1" customWidth="1"/>
    <col min="19" max="16384" width="16.5546875" style="1"/>
  </cols>
  <sheetData>
    <row r="1" spans="1:18" s="14" customFormat="1" ht="18.8" customHeight="1" x14ac:dyDescent="0.3">
      <c r="A1" s="13" t="s">
        <v>54</v>
      </c>
    </row>
    <row r="2" spans="1:18" ht="18.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8.8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R3" s="4" t="s">
        <v>0</v>
      </c>
    </row>
    <row r="4" spans="1:18" s="6" customFormat="1" ht="18.8" customHeight="1" x14ac:dyDescent="0.3">
      <c r="A4" s="24" t="s">
        <v>10</v>
      </c>
      <c r="B4" s="24" t="s">
        <v>11</v>
      </c>
      <c r="C4" s="24" t="s">
        <v>1</v>
      </c>
      <c r="D4" s="26" t="s">
        <v>12</v>
      </c>
      <c r="E4" s="27"/>
      <c r="F4" s="27"/>
      <c r="G4" s="27"/>
      <c r="H4" s="28"/>
      <c r="I4" s="26" t="s">
        <v>13</v>
      </c>
      <c r="J4" s="27"/>
      <c r="K4" s="27"/>
      <c r="L4" s="27"/>
      <c r="M4" s="28"/>
      <c r="N4" s="26" t="s">
        <v>14</v>
      </c>
      <c r="O4" s="27"/>
      <c r="P4" s="27"/>
      <c r="Q4" s="27"/>
      <c r="R4" s="28"/>
    </row>
    <row r="5" spans="1:18" s="6" customFormat="1" ht="18.8" customHeight="1" x14ac:dyDescent="0.3">
      <c r="A5" s="25"/>
      <c r="B5" s="25"/>
      <c r="C5" s="25"/>
      <c r="D5" s="5" t="s">
        <v>15</v>
      </c>
      <c r="E5" s="5" t="s">
        <v>16</v>
      </c>
      <c r="F5" s="5" t="s">
        <v>17</v>
      </c>
      <c r="G5" s="5" t="s">
        <v>18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14</v>
      </c>
    </row>
    <row r="6" spans="1:18" ht="18.8" customHeight="1" x14ac:dyDescent="0.3">
      <c r="A6" s="7" t="s">
        <v>23</v>
      </c>
      <c r="B6" s="7" t="s">
        <v>24</v>
      </c>
      <c r="C6" s="8" t="s">
        <v>2</v>
      </c>
      <c r="D6" s="9"/>
      <c r="E6" s="9">
        <v>222983.35399999999</v>
      </c>
      <c r="F6" s="9"/>
      <c r="G6" s="9"/>
      <c r="H6" s="9">
        <v>222983.35399999999</v>
      </c>
      <c r="I6" s="9"/>
      <c r="J6" s="9">
        <v>171359.323</v>
      </c>
      <c r="K6" s="9"/>
      <c r="L6" s="9"/>
      <c r="M6" s="9">
        <v>171359.323</v>
      </c>
      <c r="N6" s="9">
        <f t="shared" ref="N6:N37" si="0">D6+I6</f>
        <v>0</v>
      </c>
      <c r="O6" s="9">
        <f t="shared" ref="O6:O37" si="1">E6+J6</f>
        <v>394342.67700000003</v>
      </c>
      <c r="P6" s="9">
        <f t="shared" ref="P6:P37" si="2">F6+K6</f>
        <v>0</v>
      </c>
      <c r="Q6" s="9">
        <f t="shared" ref="Q6:Q37" si="3">G6+L6</f>
        <v>0</v>
      </c>
      <c r="R6" s="9">
        <f t="shared" ref="R6:R37" si="4">H6+M6</f>
        <v>394342.67700000003</v>
      </c>
    </row>
    <row r="7" spans="1:18" ht="18.8" customHeight="1" x14ac:dyDescent="0.3">
      <c r="A7" s="10" t="s">
        <v>23</v>
      </c>
      <c r="B7" s="10" t="s">
        <v>25</v>
      </c>
      <c r="C7" s="11" t="s">
        <v>5</v>
      </c>
      <c r="D7" s="12"/>
      <c r="E7" s="12"/>
      <c r="F7" s="12"/>
      <c r="G7" s="12"/>
      <c r="H7" s="12"/>
      <c r="I7" s="12"/>
      <c r="J7" s="12">
        <v>386969.98899999988</v>
      </c>
      <c r="K7" s="12"/>
      <c r="L7" s="12"/>
      <c r="M7" s="12">
        <v>386969.98899999988</v>
      </c>
      <c r="N7" s="12">
        <f t="shared" si="0"/>
        <v>0</v>
      </c>
      <c r="O7" s="12">
        <f t="shared" si="1"/>
        <v>386969.98899999988</v>
      </c>
      <c r="P7" s="12">
        <f t="shared" si="2"/>
        <v>0</v>
      </c>
      <c r="Q7" s="12">
        <f t="shared" si="3"/>
        <v>0</v>
      </c>
      <c r="R7" s="12">
        <f t="shared" si="4"/>
        <v>386969.98899999988</v>
      </c>
    </row>
    <row r="8" spans="1:18" ht="18.8" customHeight="1" x14ac:dyDescent="0.3">
      <c r="A8" s="7" t="s">
        <v>23</v>
      </c>
      <c r="B8" s="7" t="s">
        <v>26</v>
      </c>
      <c r="C8" s="8" t="s">
        <v>4</v>
      </c>
      <c r="D8" s="9">
        <v>959.48</v>
      </c>
      <c r="E8" s="9">
        <v>10535.715</v>
      </c>
      <c r="F8" s="9"/>
      <c r="G8" s="9">
        <v>56525.481000000007</v>
      </c>
      <c r="H8" s="9">
        <v>68020.676000000007</v>
      </c>
      <c r="I8" s="9">
        <v>6938.1480000000001</v>
      </c>
      <c r="J8" s="9">
        <v>193233.23300000001</v>
      </c>
      <c r="K8" s="9"/>
      <c r="L8" s="9">
        <v>35123.122000000018</v>
      </c>
      <c r="M8" s="9">
        <v>235294.50300000003</v>
      </c>
      <c r="N8" s="9">
        <f t="shared" si="0"/>
        <v>7897.6280000000006</v>
      </c>
      <c r="O8" s="9">
        <f t="shared" si="1"/>
        <v>203768.948</v>
      </c>
      <c r="P8" s="9">
        <f t="shared" si="2"/>
        <v>0</v>
      </c>
      <c r="Q8" s="9">
        <f t="shared" si="3"/>
        <v>91648.603000000032</v>
      </c>
      <c r="R8" s="9">
        <f t="shared" si="4"/>
        <v>303315.179</v>
      </c>
    </row>
    <row r="9" spans="1:18" ht="18.8" customHeight="1" x14ac:dyDescent="0.3">
      <c r="A9" s="10" t="s">
        <v>23</v>
      </c>
      <c r="B9" s="10" t="s">
        <v>27</v>
      </c>
      <c r="C9" s="11" t="s">
        <v>5</v>
      </c>
      <c r="D9" s="12"/>
      <c r="E9" s="12"/>
      <c r="F9" s="12"/>
      <c r="G9" s="12"/>
      <c r="H9" s="12"/>
      <c r="I9" s="12"/>
      <c r="J9" s="12">
        <v>230786.53400000001</v>
      </c>
      <c r="K9" s="12"/>
      <c r="L9" s="12"/>
      <c r="M9" s="12">
        <v>230786.53400000001</v>
      </c>
      <c r="N9" s="12">
        <f t="shared" si="0"/>
        <v>0</v>
      </c>
      <c r="O9" s="12">
        <f t="shared" si="1"/>
        <v>230786.53400000001</v>
      </c>
      <c r="P9" s="12">
        <f t="shared" si="2"/>
        <v>0</v>
      </c>
      <c r="Q9" s="12">
        <f t="shared" si="3"/>
        <v>0</v>
      </c>
      <c r="R9" s="12">
        <f t="shared" si="4"/>
        <v>230786.53400000001</v>
      </c>
    </row>
    <row r="10" spans="1:18" ht="18.8" customHeight="1" x14ac:dyDescent="0.3">
      <c r="A10" s="7" t="s">
        <v>23</v>
      </c>
      <c r="B10" s="7" t="s">
        <v>19</v>
      </c>
      <c r="C10" s="8" t="s">
        <v>4</v>
      </c>
      <c r="D10" s="9"/>
      <c r="E10" s="9"/>
      <c r="F10" s="9"/>
      <c r="G10" s="9"/>
      <c r="H10" s="9"/>
      <c r="I10" s="9">
        <v>17351</v>
      </c>
      <c r="J10" s="9">
        <v>87868</v>
      </c>
      <c r="K10" s="9"/>
      <c r="L10" s="9">
        <v>14688</v>
      </c>
      <c r="M10" s="9">
        <v>119907</v>
      </c>
      <c r="N10" s="9">
        <f t="shared" si="0"/>
        <v>17351</v>
      </c>
      <c r="O10" s="9">
        <f t="shared" si="1"/>
        <v>87868</v>
      </c>
      <c r="P10" s="9">
        <f t="shared" si="2"/>
        <v>0</v>
      </c>
      <c r="Q10" s="9">
        <f t="shared" si="3"/>
        <v>14688</v>
      </c>
      <c r="R10" s="9">
        <f t="shared" si="4"/>
        <v>119907</v>
      </c>
    </row>
    <row r="11" spans="1:18" ht="18.8" customHeight="1" x14ac:dyDescent="0.3">
      <c r="A11" s="10" t="s">
        <v>23</v>
      </c>
      <c r="B11" s="10" t="s">
        <v>28</v>
      </c>
      <c r="C11" s="11" t="s">
        <v>9</v>
      </c>
      <c r="D11" s="12"/>
      <c r="E11" s="12">
        <v>14178.732</v>
      </c>
      <c r="F11" s="12"/>
      <c r="G11" s="12"/>
      <c r="H11" s="12">
        <v>14178.732</v>
      </c>
      <c r="I11" s="12"/>
      <c r="J11" s="12">
        <v>33465.713000000003</v>
      </c>
      <c r="K11" s="12"/>
      <c r="L11" s="12"/>
      <c r="M11" s="12">
        <v>33465.713000000003</v>
      </c>
      <c r="N11" s="12">
        <f t="shared" si="0"/>
        <v>0</v>
      </c>
      <c r="O11" s="12">
        <f t="shared" si="1"/>
        <v>47644.445000000007</v>
      </c>
      <c r="P11" s="12">
        <f t="shared" si="2"/>
        <v>0</v>
      </c>
      <c r="Q11" s="12">
        <f t="shared" si="3"/>
        <v>0</v>
      </c>
      <c r="R11" s="12">
        <f t="shared" si="4"/>
        <v>47644.445000000007</v>
      </c>
    </row>
    <row r="12" spans="1:18" ht="18.8" customHeight="1" x14ac:dyDescent="0.3">
      <c r="A12" s="7" t="s">
        <v>23</v>
      </c>
      <c r="B12" s="7" t="s">
        <v>20</v>
      </c>
      <c r="C12" s="8" t="s">
        <v>5</v>
      </c>
      <c r="D12" s="9"/>
      <c r="E12" s="9"/>
      <c r="F12" s="9"/>
      <c r="G12" s="9">
        <v>1365</v>
      </c>
      <c r="H12" s="9">
        <v>1365</v>
      </c>
      <c r="I12" s="9"/>
      <c r="J12" s="9"/>
      <c r="K12" s="9"/>
      <c r="L12" s="9">
        <v>8321.9740000000002</v>
      </c>
      <c r="M12" s="9">
        <v>8321.9740000000002</v>
      </c>
      <c r="N12" s="9">
        <f t="shared" si="0"/>
        <v>0</v>
      </c>
      <c r="O12" s="9">
        <f t="shared" si="1"/>
        <v>0</v>
      </c>
      <c r="P12" s="9">
        <f t="shared" si="2"/>
        <v>0</v>
      </c>
      <c r="Q12" s="9">
        <f t="shared" si="3"/>
        <v>9686.9740000000002</v>
      </c>
      <c r="R12" s="9">
        <f t="shared" si="4"/>
        <v>9686.9740000000002</v>
      </c>
    </row>
    <row r="13" spans="1:18" ht="18.8" customHeight="1" x14ac:dyDescent="0.3">
      <c r="A13" s="10" t="s">
        <v>29</v>
      </c>
      <c r="B13" s="10" t="s">
        <v>25</v>
      </c>
      <c r="C13" s="11" t="s">
        <v>5</v>
      </c>
      <c r="D13" s="12"/>
      <c r="E13" s="12"/>
      <c r="F13" s="12"/>
      <c r="G13" s="12"/>
      <c r="H13" s="12"/>
      <c r="I13" s="12"/>
      <c r="J13" s="12">
        <v>847184.87600000005</v>
      </c>
      <c r="K13" s="12"/>
      <c r="L13" s="12"/>
      <c r="M13" s="12">
        <v>847184.87600000005</v>
      </c>
      <c r="N13" s="12">
        <f t="shared" si="0"/>
        <v>0</v>
      </c>
      <c r="O13" s="12">
        <f t="shared" si="1"/>
        <v>847184.87600000005</v>
      </c>
      <c r="P13" s="12">
        <f t="shared" si="2"/>
        <v>0</v>
      </c>
      <c r="Q13" s="12">
        <f t="shared" si="3"/>
        <v>0</v>
      </c>
      <c r="R13" s="12">
        <f t="shared" si="4"/>
        <v>847184.87600000005</v>
      </c>
    </row>
    <row r="14" spans="1:18" ht="18.8" customHeight="1" x14ac:dyDescent="0.3">
      <c r="A14" s="7" t="s">
        <v>29</v>
      </c>
      <c r="B14" s="7" t="s">
        <v>26</v>
      </c>
      <c r="C14" s="8" t="s">
        <v>4</v>
      </c>
      <c r="D14" s="9"/>
      <c r="E14" s="9">
        <v>26796.496999999999</v>
      </c>
      <c r="F14" s="9"/>
      <c r="G14" s="9">
        <v>27926.530999999999</v>
      </c>
      <c r="H14" s="9">
        <v>54723.027999999998</v>
      </c>
      <c r="I14" s="9">
        <v>553.03500000000008</v>
      </c>
      <c r="J14" s="9">
        <v>132134.837</v>
      </c>
      <c r="K14" s="9"/>
      <c r="L14" s="9">
        <v>39554.334000000003</v>
      </c>
      <c r="M14" s="9">
        <v>172242.20600000001</v>
      </c>
      <c r="N14" s="9">
        <f t="shared" si="0"/>
        <v>553.03500000000008</v>
      </c>
      <c r="O14" s="9">
        <f t="shared" si="1"/>
        <v>158931.334</v>
      </c>
      <c r="P14" s="9">
        <f t="shared" si="2"/>
        <v>0</v>
      </c>
      <c r="Q14" s="9">
        <f t="shared" si="3"/>
        <v>67480.865000000005</v>
      </c>
      <c r="R14" s="9">
        <f t="shared" si="4"/>
        <v>226965.234</v>
      </c>
    </row>
    <row r="15" spans="1:18" ht="18.8" customHeight="1" x14ac:dyDescent="0.3">
      <c r="A15" s="10" t="s">
        <v>29</v>
      </c>
      <c r="B15" s="10" t="s">
        <v>27</v>
      </c>
      <c r="C15" s="11" t="s">
        <v>5</v>
      </c>
      <c r="D15" s="12"/>
      <c r="E15" s="12"/>
      <c r="F15" s="12"/>
      <c r="G15" s="12"/>
      <c r="H15" s="12"/>
      <c r="I15" s="12"/>
      <c r="J15" s="12">
        <v>176788.93</v>
      </c>
      <c r="K15" s="12"/>
      <c r="L15" s="12"/>
      <c r="M15" s="12">
        <v>176788.93</v>
      </c>
      <c r="N15" s="12">
        <f t="shared" si="0"/>
        <v>0</v>
      </c>
      <c r="O15" s="12">
        <f t="shared" si="1"/>
        <v>176788.93</v>
      </c>
      <c r="P15" s="12">
        <f t="shared" si="2"/>
        <v>0</v>
      </c>
      <c r="Q15" s="12">
        <f t="shared" si="3"/>
        <v>0</v>
      </c>
      <c r="R15" s="12">
        <f t="shared" si="4"/>
        <v>176788.93</v>
      </c>
    </row>
    <row r="16" spans="1:18" ht="18.8" customHeight="1" x14ac:dyDescent="0.3">
      <c r="A16" s="7" t="s">
        <v>29</v>
      </c>
      <c r="B16" s="7" t="s">
        <v>19</v>
      </c>
      <c r="C16" s="8" t="s">
        <v>4</v>
      </c>
      <c r="D16" s="9"/>
      <c r="E16" s="9"/>
      <c r="F16" s="9"/>
      <c r="G16" s="9"/>
      <c r="H16" s="9"/>
      <c r="I16" s="9">
        <v>32179</v>
      </c>
      <c r="J16" s="9">
        <v>58688</v>
      </c>
      <c r="K16" s="9"/>
      <c r="L16" s="9">
        <v>6698</v>
      </c>
      <c r="M16" s="9">
        <v>97565</v>
      </c>
      <c r="N16" s="9">
        <f t="shared" si="0"/>
        <v>32179</v>
      </c>
      <c r="O16" s="9">
        <f t="shared" si="1"/>
        <v>58688</v>
      </c>
      <c r="P16" s="9">
        <f t="shared" si="2"/>
        <v>0</v>
      </c>
      <c r="Q16" s="9">
        <f t="shared" si="3"/>
        <v>6698</v>
      </c>
      <c r="R16" s="9">
        <f t="shared" si="4"/>
        <v>97565</v>
      </c>
    </row>
    <row r="17" spans="1:18" ht="18.8" customHeight="1" x14ac:dyDescent="0.3">
      <c r="A17" s="10" t="s">
        <v>29</v>
      </c>
      <c r="B17" s="10" t="s">
        <v>24</v>
      </c>
      <c r="C17" s="11" t="s">
        <v>2</v>
      </c>
      <c r="D17" s="12"/>
      <c r="E17" s="12"/>
      <c r="F17" s="12"/>
      <c r="G17" s="12"/>
      <c r="H17" s="12"/>
      <c r="I17" s="12"/>
      <c r="J17" s="12">
        <v>62533.394999999997</v>
      </c>
      <c r="K17" s="12"/>
      <c r="L17" s="12"/>
      <c r="M17" s="12">
        <v>62533.394999999997</v>
      </c>
      <c r="N17" s="12">
        <f t="shared" si="0"/>
        <v>0</v>
      </c>
      <c r="O17" s="12">
        <f t="shared" si="1"/>
        <v>62533.394999999997</v>
      </c>
      <c r="P17" s="12">
        <f t="shared" si="2"/>
        <v>0</v>
      </c>
      <c r="Q17" s="12">
        <f t="shared" si="3"/>
        <v>0</v>
      </c>
      <c r="R17" s="12">
        <f t="shared" si="4"/>
        <v>62533.394999999997</v>
      </c>
    </row>
    <row r="18" spans="1:18" ht="18.8" customHeight="1" x14ac:dyDescent="0.3">
      <c r="A18" s="7" t="s">
        <v>29</v>
      </c>
      <c r="B18" s="7" t="s">
        <v>30</v>
      </c>
      <c r="C18" s="8" t="s">
        <v>4</v>
      </c>
      <c r="D18" s="9"/>
      <c r="E18" s="9"/>
      <c r="F18" s="9"/>
      <c r="G18" s="9"/>
      <c r="H18" s="9"/>
      <c r="I18" s="9"/>
      <c r="J18" s="9">
        <v>15344</v>
      </c>
      <c r="K18" s="9"/>
      <c r="L18" s="9"/>
      <c r="M18" s="9">
        <v>15344</v>
      </c>
      <c r="N18" s="9">
        <f t="shared" si="0"/>
        <v>0</v>
      </c>
      <c r="O18" s="9">
        <f t="shared" si="1"/>
        <v>15344</v>
      </c>
      <c r="P18" s="9">
        <f t="shared" si="2"/>
        <v>0</v>
      </c>
      <c r="Q18" s="9">
        <f t="shared" si="3"/>
        <v>0</v>
      </c>
      <c r="R18" s="9">
        <f t="shared" si="4"/>
        <v>15344</v>
      </c>
    </row>
    <row r="19" spans="1:18" ht="18.8" customHeight="1" x14ac:dyDescent="0.3">
      <c r="A19" s="10" t="s">
        <v>29</v>
      </c>
      <c r="B19" s="10" t="s">
        <v>28</v>
      </c>
      <c r="C19" s="11" t="s">
        <v>9</v>
      </c>
      <c r="D19" s="12"/>
      <c r="E19" s="12"/>
      <c r="F19" s="12"/>
      <c r="G19" s="12"/>
      <c r="H19" s="12"/>
      <c r="I19" s="12"/>
      <c r="J19" s="12">
        <v>12225.102999999999</v>
      </c>
      <c r="K19" s="12"/>
      <c r="L19" s="12"/>
      <c r="M19" s="12">
        <v>12225.102999999999</v>
      </c>
      <c r="N19" s="12">
        <f t="shared" si="0"/>
        <v>0</v>
      </c>
      <c r="O19" s="12">
        <f t="shared" si="1"/>
        <v>12225.102999999999</v>
      </c>
      <c r="P19" s="12">
        <f t="shared" si="2"/>
        <v>0</v>
      </c>
      <c r="Q19" s="12">
        <f t="shared" si="3"/>
        <v>0</v>
      </c>
      <c r="R19" s="12">
        <f t="shared" si="4"/>
        <v>12225.102999999999</v>
      </c>
    </row>
    <row r="20" spans="1:18" ht="18.8" customHeight="1" x14ac:dyDescent="0.3">
      <c r="A20" s="7" t="s">
        <v>29</v>
      </c>
      <c r="B20" s="7" t="s">
        <v>20</v>
      </c>
      <c r="C20" s="8" t="s">
        <v>5</v>
      </c>
      <c r="D20" s="9"/>
      <c r="E20" s="9"/>
      <c r="F20" s="9"/>
      <c r="G20" s="9"/>
      <c r="H20" s="9"/>
      <c r="I20" s="9"/>
      <c r="J20" s="9"/>
      <c r="K20" s="9"/>
      <c r="L20" s="9">
        <v>981.4</v>
      </c>
      <c r="M20" s="9">
        <v>981.4</v>
      </c>
      <c r="N20" s="9">
        <f t="shared" si="0"/>
        <v>0</v>
      </c>
      <c r="O20" s="9">
        <f t="shared" si="1"/>
        <v>0</v>
      </c>
      <c r="P20" s="9">
        <f t="shared" si="2"/>
        <v>0</v>
      </c>
      <c r="Q20" s="9">
        <f t="shared" si="3"/>
        <v>981.4</v>
      </c>
      <c r="R20" s="9">
        <f t="shared" si="4"/>
        <v>981.4</v>
      </c>
    </row>
    <row r="21" spans="1:18" ht="18.8" customHeight="1" x14ac:dyDescent="0.3">
      <c r="A21" s="10" t="s">
        <v>31</v>
      </c>
      <c r="B21" s="10" t="s">
        <v>25</v>
      </c>
      <c r="C21" s="11" t="s">
        <v>5</v>
      </c>
      <c r="D21" s="12"/>
      <c r="E21" s="12"/>
      <c r="F21" s="12"/>
      <c r="G21" s="12"/>
      <c r="H21" s="12"/>
      <c r="I21" s="12">
        <v>548294.73400000005</v>
      </c>
      <c r="J21" s="12">
        <v>399622.00099999999</v>
      </c>
      <c r="K21" s="12"/>
      <c r="L21" s="12"/>
      <c r="M21" s="12">
        <v>947916.7350000001</v>
      </c>
      <c r="N21" s="12">
        <f t="shared" si="0"/>
        <v>548294.73400000005</v>
      </c>
      <c r="O21" s="12">
        <f t="shared" si="1"/>
        <v>399622.00099999999</v>
      </c>
      <c r="P21" s="12">
        <f t="shared" si="2"/>
        <v>0</v>
      </c>
      <c r="Q21" s="12">
        <f t="shared" si="3"/>
        <v>0</v>
      </c>
      <c r="R21" s="12">
        <f t="shared" si="4"/>
        <v>947916.7350000001</v>
      </c>
    </row>
    <row r="22" spans="1:18" ht="18.8" customHeight="1" x14ac:dyDescent="0.3">
      <c r="A22" s="7" t="s">
        <v>31</v>
      </c>
      <c r="B22" s="7" t="s">
        <v>32</v>
      </c>
      <c r="C22" s="8" t="s">
        <v>8</v>
      </c>
      <c r="D22" s="9"/>
      <c r="E22" s="9"/>
      <c r="F22" s="9"/>
      <c r="G22" s="9">
        <v>43000</v>
      </c>
      <c r="H22" s="9">
        <v>43000</v>
      </c>
      <c r="I22" s="9"/>
      <c r="J22" s="9">
        <v>85.988</v>
      </c>
      <c r="K22" s="9"/>
      <c r="L22" s="9">
        <v>826540.10100000026</v>
      </c>
      <c r="M22" s="9">
        <v>826626.08900000027</v>
      </c>
      <c r="N22" s="9">
        <f t="shared" si="0"/>
        <v>0</v>
      </c>
      <c r="O22" s="9">
        <f t="shared" si="1"/>
        <v>85.988</v>
      </c>
      <c r="P22" s="9">
        <f t="shared" si="2"/>
        <v>0</v>
      </c>
      <c r="Q22" s="9">
        <f t="shared" si="3"/>
        <v>869540.10100000026</v>
      </c>
      <c r="R22" s="9">
        <f t="shared" si="4"/>
        <v>869626.08900000027</v>
      </c>
    </row>
    <row r="23" spans="1:18" ht="18.8" customHeight="1" x14ac:dyDescent="0.3">
      <c r="A23" s="10" t="s">
        <v>31</v>
      </c>
      <c r="B23" s="10" t="s">
        <v>26</v>
      </c>
      <c r="C23" s="11" t="s">
        <v>4</v>
      </c>
      <c r="D23" s="12">
        <v>180.34</v>
      </c>
      <c r="E23" s="12">
        <v>33310.233999999997</v>
      </c>
      <c r="F23" s="12"/>
      <c r="G23" s="12">
        <v>44357.41</v>
      </c>
      <c r="H23" s="12">
        <v>77847.983999999997</v>
      </c>
      <c r="I23" s="12">
        <v>26377.61</v>
      </c>
      <c r="J23" s="12">
        <v>161050.391</v>
      </c>
      <c r="K23" s="12"/>
      <c r="L23" s="12">
        <v>63205.674000000014</v>
      </c>
      <c r="M23" s="12">
        <v>250633.67499999999</v>
      </c>
      <c r="N23" s="12">
        <f t="shared" si="0"/>
        <v>26557.95</v>
      </c>
      <c r="O23" s="12">
        <f t="shared" si="1"/>
        <v>194360.625</v>
      </c>
      <c r="P23" s="12">
        <f t="shared" si="2"/>
        <v>0</v>
      </c>
      <c r="Q23" s="12">
        <f t="shared" si="3"/>
        <v>107563.08400000002</v>
      </c>
      <c r="R23" s="12">
        <f t="shared" si="4"/>
        <v>328481.65899999999</v>
      </c>
    </row>
    <row r="24" spans="1:18" ht="18.8" customHeight="1" x14ac:dyDescent="0.3">
      <c r="A24" s="7" t="s">
        <v>31</v>
      </c>
      <c r="B24" s="7" t="s">
        <v>19</v>
      </c>
      <c r="C24" s="8" t="s">
        <v>4</v>
      </c>
      <c r="D24" s="9"/>
      <c r="E24" s="9"/>
      <c r="F24" s="9"/>
      <c r="G24" s="9"/>
      <c r="H24" s="9"/>
      <c r="I24" s="9">
        <v>29394</v>
      </c>
      <c r="J24" s="9">
        <v>94632</v>
      </c>
      <c r="K24" s="9"/>
      <c r="L24" s="9">
        <v>9235</v>
      </c>
      <c r="M24" s="9">
        <v>133261</v>
      </c>
      <c r="N24" s="9">
        <f t="shared" si="0"/>
        <v>29394</v>
      </c>
      <c r="O24" s="9">
        <f t="shared" si="1"/>
        <v>94632</v>
      </c>
      <c r="P24" s="9">
        <f t="shared" si="2"/>
        <v>0</v>
      </c>
      <c r="Q24" s="9">
        <f t="shared" si="3"/>
        <v>9235</v>
      </c>
      <c r="R24" s="9">
        <f t="shared" si="4"/>
        <v>133261</v>
      </c>
    </row>
    <row r="25" spans="1:18" ht="18.8" customHeight="1" x14ac:dyDescent="0.3">
      <c r="A25" s="10" t="s">
        <v>31</v>
      </c>
      <c r="B25" s="10" t="s">
        <v>28</v>
      </c>
      <c r="C25" s="11" t="s">
        <v>9</v>
      </c>
      <c r="D25" s="12"/>
      <c r="E25" s="12"/>
      <c r="F25" s="12"/>
      <c r="G25" s="12"/>
      <c r="H25" s="12"/>
      <c r="I25" s="12"/>
      <c r="J25" s="12">
        <v>53116.517999999996</v>
      </c>
      <c r="K25" s="12"/>
      <c r="L25" s="12"/>
      <c r="M25" s="12">
        <v>53116.517999999996</v>
      </c>
      <c r="N25" s="12">
        <f t="shared" si="0"/>
        <v>0</v>
      </c>
      <c r="O25" s="12">
        <f t="shared" si="1"/>
        <v>53116.517999999996</v>
      </c>
      <c r="P25" s="12">
        <f t="shared" si="2"/>
        <v>0</v>
      </c>
      <c r="Q25" s="12">
        <f t="shared" si="3"/>
        <v>0</v>
      </c>
      <c r="R25" s="12">
        <f t="shared" si="4"/>
        <v>53116.517999999996</v>
      </c>
    </row>
    <row r="26" spans="1:18" ht="18.8" customHeight="1" x14ac:dyDescent="0.3">
      <c r="A26" s="7" t="s">
        <v>31</v>
      </c>
      <c r="B26" s="7" t="s">
        <v>33</v>
      </c>
      <c r="C26" s="8" t="s">
        <v>3</v>
      </c>
      <c r="D26" s="9"/>
      <c r="E26" s="9"/>
      <c r="F26" s="9"/>
      <c r="G26" s="9">
        <v>19.899999999999999</v>
      </c>
      <c r="H26" s="9">
        <v>19.899999999999999</v>
      </c>
      <c r="I26" s="9">
        <v>157.44999999999999</v>
      </c>
      <c r="J26" s="9"/>
      <c r="K26" s="9"/>
      <c r="L26" s="9">
        <v>30860.614000000001</v>
      </c>
      <c r="M26" s="9">
        <v>31018.064000000002</v>
      </c>
      <c r="N26" s="9">
        <f t="shared" si="0"/>
        <v>157.44999999999999</v>
      </c>
      <c r="O26" s="9">
        <f t="shared" si="1"/>
        <v>0</v>
      </c>
      <c r="P26" s="9">
        <f t="shared" si="2"/>
        <v>0</v>
      </c>
      <c r="Q26" s="9">
        <f t="shared" si="3"/>
        <v>30880.514000000003</v>
      </c>
      <c r="R26" s="9">
        <f t="shared" si="4"/>
        <v>31037.964000000004</v>
      </c>
    </row>
    <row r="27" spans="1:18" ht="18.8" customHeight="1" x14ac:dyDescent="0.3">
      <c r="A27" s="10" t="s">
        <v>31</v>
      </c>
      <c r="B27" s="10" t="s">
        <v>27</v>
      </c>
      <c r="C27" s="11" t="s">
        <v>5</v>
      </c>
      <c r="D27" s="12"/>
      <c r="E27" s="12"/>
      <c r="F27" s="12"/>
      <c r="G27" s="12"/>
      <c r="H27" s="12"/>
      <c r="I27" s="12"/>
      <c r="J27" s="12">
        <v>20243.909</v>
      </c>
      <c r="K27" s="12"/>
      <c r="L27" s="12"/>
      <c r="M27" s="12">
        <v>20243.909</v>
      </c>
      <c r="N27" s="12">
        <f t="shared" si="0"/>
        <v>0</v>
      </c>
      <c r="O27" s="12">
        <f t="shared" si="1"/>
        <v>20243.909</v>
      </c>
      <c r="P27" s="12">
        <f t="shared" si="2"/>
        <v>0</v>
      </c>
      <c r="Q27" s="12">
        <f t="shared" si="3"/>
        <v>0</v>
      </c>
      <c r="R27" s="12">
        <f t="shared" si="4"/>
        <v>20243.909</v>
      </c>
    </row>
    <row r="28" spans="1:18" ht="18.8" customHeight="1" x14ac:dyDescent="0.3">
      <c r="A28" s="7" t="s">
        <v>31</v>
      </c>
      <c r="B28" s="7" t="s">
        <v>34</v>
      </c>
      <c r="C28" s="8" t="s">
        <v>5</v>
      </c>
      <c r="D28" s="9"/>
      <c r="E28" s="9"/>
      <c r="F28" s="9"/>
      <c r="G28" s="9"/>
      <c r="H28" s="9"/>
      <c r="I28" s="9"/>
      <c r="J28" s="9">
        <v>4663.0740000000014</v>
      </c>
      <c r="K28" s="9"/>
      <c r="L28" s="9"/>
      <c r="M28" s="9">
        <v>4663.0740000000014</v>
      </c>
      <c r="N28" s="9">
        <f t="shared" si="0"/>
        <v>0</v>
      </c>
      <c r="O28" s="9">
        <f t="shared" si="1"/>
        <v>4663.0740000000014</v>
      </c>
      <c r="P28" s="9">
        <f t="shared" si="2"/>
        <v>0</v>
      </c>
      <c r="Q28" s="9">
        <f t="shared" si="3"/>
        <v>0</v>
      </c>
      <c r="R28" s="9">
        <f t="shared" si="4"/>
        <v>4663.0740000000014</v>
      </c>
    </row>
    <row r="29" spans="1:18" ht="18.8" customHeight="1" x14ac:dyDescent="0.3">
      <c r="A29" s="10" t="s">
        <v>35</v>
      </c>
      <c r="B29" s="10" t="s">
        <v>26</v>
      </c>
      <c r="C29" s="11" t="s">
        <v>4</v>
      </c>
      <c r="D29" s="12">
        <v>362.77</v>
      </c>
      <c r="E29" s="12">
        <v>32380.672999999999</v>
      </c>
      <c r="F29" s="12"/>
      <c r="G29" s="12">
        <v>103910.102</v>
      </c>
      <c r="H29" s="12">
        <v>136653.54499999998</v>
      </c>
      <c r="I29" s="12">
        <v>29939.72</v>
      </c>
      <c r="J29" s="12">
        <v>290344.55400000012</v>
      </c>
      <c r="K29" s="12"/>
      <c r="L29" s="12">
        <v>161711.20199999999</v>
      </c>
      <c r="M29" s="12">
        <v>481995.47600000008</v>
      </c>
      <c r="N29" s="12">
        <f t="shared" si="0"/>
        <v>30302.49</v>
      </c>
      <c r="O29" s="12">
        <f t="shared" si="1"/>
        <v>322725.22700000013</v>
      </c>
      <c r="P29" s="12">
        <f t="shared" si="2"/>
        <v>0</v>
      </c>
      <c r="Q29" s="12">
        <f t="shared" si="3"/>
        <v>265621.304</v>
      </c>
      <c r="R29" s="12">
        <f t="shared" si="4"/>
        <v>618649.02100000007</v>
      </c>
    </row>
    <row r="30" spans="1:18" ht="18.8" customHeight="1" x14ac:dyDescent="0.3">
      <c r="A30" s="7" t="s">
        <v>35</v>
      </c>
      <c r="B30" s="7" t="s">
        <v>25</v>
      </c>
      <c r="C30" s="8" t="s">
        <v>5</v>
      </c>
      <c r="D30" s="9"/>
      <c r="E30" s="9"/>
      <c r="F30" s="9"/>
      <c r="G30" s="9"/>
      <c r="H30" s="9"/>
      <c r="I30" s="9"/>
      <c r="J30" s="9">
        <v>556931.50399999996</v>
      </c>
      <c r="K30" s="9"/>
      <c r="L30" s="9"/>
      <c r="M30" s="9">
        <v>556931.50399999996</v>
      </c>
      <c r="N30" s="9">
        <f t="shared" si="0"/>
        <v>0</v>
      </c>
      <c r="O30" s="9">
        <f t="shared" si="1"/>
        <v>556931.50399999996</v>
      </c>
      <c r="P30" s="9">
        <f t="shared" si="2"/>
        <v>0</v>
      </c>
      <c r="Q30" s="9">
        <f t="shared" si="3"/>
        <v>0</v>
      </c>
      <c r="R30" s="9">
        <f t="shared" si="4"/>
        <v>556931.50399999996</v>
      </c>
    </row>
    <row r="31" spans="1:18" ht="18.8" customHeight="1" x14ac:dyDescent="0.3">
      <c r="A31" s="10" t="s">
        <v>35</v>
      </c>
      <c r="B31" s="10" t="s">
        <v>19</v>
      </c>
      <c r="C31" s="11" t="s">
        <v>4</v>
      </c>
      <c r="D31" s="12"/>
      <c r="E31" s="12"/>
      <c r="F31" s="12"/>
      <c r="G31" s="12"/>
      <c r="H31" s="12"/>
      <c r="I31" s="12">
        <v>34037</v>
      </c>
      <c r="J31" s="12">
        <v>84356</v>
      </c>
      <c r="K31" s="12"/>
      <c r="L31" s="12">
        <v>2745</v>
      </c>
      <c r="M31" s="12">
        <v>121138</v>
      </c>
      <c r="N31" s="12">
        <f t="shared" si="0"/>
        <v>34037</v>
      </c>
      <c r="O31" s="12">
        <f t="shared" si="1"/>
        <v>84356</v>
      </c>
      <c r="P31" s="12">
        <f t="shared" si="2"/>
        <v>0</v>
      </c>
      <c r="Q31" s="12">
        <f t="shared" si="3"/>
        <v>2745</v>
      </c>
      <c r="R31" s="12">
        <f t="shared" si="4"/>
        <v>121138</v>
      </c>
    </row>
    <row r="32" spans="1:18" ht="18.8" customHeight="1" x14ac:dyDescent="0.3">
      <c r="A32" s="7" t="s">
        <v>35</v>
      </c>
      <c r="B32" s="7" t="s">
        <v>52</v>
      </c>
      <c r="C32" s="8" t="s">
        <v>5</v>
      </c>
      <c r="D32" s="9">
        <v>30.5</v>
      </c>
      <c r="E32" s="9">
        <v>1816.989</v>
      </c>
      <c r="F32" s="9"/>
      <c r="G32" s="9">
        <v>14080.213</v>
      </c>
      <c r="H32" s="9">
        <v>15927.701999999999</v>
      </c>
      <c r="I32" s="9">
        <v>4510.6890000000003</v>
      </c>
      <c r="J32" s="9">
        <v>17048.329999999991</v>
      </c>
      <c r="K32" s="9"/>
      <c r="L32" s="9">
        <v>15669.950999999999</v>
      </c>
      <c r="M32" s="9">
        <v>37228.969999999994</v>
      </c>
      <c r="N32" s="9">
        <f t="shared" si="0"/>
        <v>4541.1890000000003</v>
      </c>
      <c r="O32" s="9">
        <f t="shared" si="1"/>
        <v>18865.318999999992</v>
      </c>
      <c r="P32" s="9">
        <f t="shared" si="2"/>
        <v>0</v>
      </c>
      <c r="Q32" s="9">
        <f t="shared" si="3"/>
        <v>29750.163999999997</v>
      </c>
      <c r="R32" s="9">
        <f t="shared" si="4"/>
        <v>53156.671999999991</v>
      </c>
    </row>
    <row r="33" spans="1:18" ht="18.8" customHeight="1" x14ac:dyDescent="0.3">
      <c r="A33" s="10" t="s">
        <v>35</v>
      </c>
      <c r="B33" s="10" t="s">
        <v>33</v>
      </c>
      <c r="C33" s="11" t="s">
        <v>3</v>
      </c>
      <c r="D33" s="12"/>
      <c r="E33" s="12"/>
      <c r="F33" s="12"/>
      <c r="G33" s="12"/>
      <c r="H33" s="12"/>
      <c r="I33" s="12"/>
      <c r="J33" s="12"/>
      <c r="K33" s="12"/>
      <c r="L33" s="12">
        <v>46236.75499999999</v>
      </c>
      <c r="M33" s="12">
        <v>46236.75499999999</v>
      </c>
      <c r="N33" s="12">
        <f t="shared" si="0"/>
        <v>0</v>
      </c>
      <c r="O33" s="12">
        <f t="shared" si="1"/>
        <v>0</v>
      </c>
      <c r="P33" s="12">
        <f t="shared" si="2"/>
        <v>0</v>
      </c>
      <c r="Q33" s="12">
        <f t="shared" si="3"/>
        <v>46236.75499999999</v>
      </c>
      <c r="R33" s="12">
        <f t="shared" si="4"/>
        <v>46236.75499999999</v>
      </c>
    </row>
    <row r="34" spans="1:18" ht="18.8" customHeight="1" x14ac:dyDescent="0.3">
      <c r="A34" s="7" t="s">
        <v>35</v>
      </c>
      <c r="B34" s="7" t="s">
        <v>32</v>
      </c>
      <c r="C34" s="8" t="s">
        <v>8</v>
      </c>
      <c r="D34" s="9"/>
      <c r="E34" s="9"/>
      <c r="F34" s="9"/>
      <c r="G34" s="9"/>
      <c r="H34" s="9"/>
      <c r="I34" s="9"/>
      <c r="J34" s="9"/>
      <c r="K34" s="9"/>
      <c r="L34" s="9">
        <v>34491.395999999993</v>
      </c>
      <c r="M34" s="9">
        <v>34491.395999999993</v>
      </c>
      <c r="N34" s="9">
        <f t="shared" si="0"/>
        <v>0</v>
      </c>
      <c r="O34" s="9">
        <f t="shared" si="1"/>
        <v>0</v>
      </c>
      <c r="P34" s="9">
        <f t="shared" si="2"/>
        <v>0</v>
      </c>
      <c r="Q34" s="9">
        <f t="shared" si="3"/>
        <v>34491.395999999993</v>
      </c>
      <c r="R34" s="9">
        <f t="shared" si="4"/>
        <v>34491.395999999993</v>
      </c>
    </row>
    <row r="35" spans="1:18" ht="18.8" customHeight="1" x14ac:dyDescent="0.3">
      <c r="A35" s="10" t="s">
        <v>35</v>
      </c>
      <c r="B35" s="10" t="s">
        <v>27</v>
      </c>
      <c r="C35" s="11" t="s">
        <v>5</v>
      </c>
      <c r="D35" s="12"/>
      <c r="E35" s="12">
        <v>10071.458000000001</v>
      </c>
      <c r="F35" s="12"/>
      <c r="G35" s="12"/>
      <c r="H35" s="12">
        <v>10071.458000000001</v>
      </c>
      <c r="I35" s="12"/>
      <c r="J35" s="12"/>
      <c r="K35" s="12"/>
      <c r="L35" s="12"/>
      <c r="M35" s="12"/>
      <c r="N35" s="12">
        <f t="shared" si="0"/>
        <v>0</v>
      </c>
      <c r="O35" s="12">
        <f t="shared" si="1"/>
        <v>10071.458000000001</v>
      </c>
      <c r="P35" s="12">
        <f t="shared" si="2"/>
        <v>0</v>
      </c>
      <c r="Q35" s="12">
        <f t="shared" si="3"/>
        <v>0</v>
      </c>
      <c r="R35" s="12">
        <f t="shared" si="4"/>
        <v>10071.458000000001</v>
      </c>
    </row>
    <row r="36" spans="1:18" ht="18.8" customHeight="1" x14ac:dyDescent="0.3">
      <c r="A36" s="7" t="s">
        <v>35</v>
      </c>
      <c r="B36" s="7" t="s">
        <v>34</v>
      </c>
      <c r="C36" s="8" t="s">
        <v>5</v>
      </c>
      <c r="D36" s="9"/>
      <c r="E36" s="9"/>
      <c r="F36" s="9"/>
      <c r="G36" s="9"/>
      <c r="H36" s="9"/>
      <c r="I36" s="9"/>
      <c r="J36" s="9">
        <v>4532.5640000000003</v>
      </c>
      <c r="K36" s="9"/>
      <c r="L36" s="9"/>
      <c r="M36" s="9">
        <v>4532.5640000000003</v>
      </c>
      <c r="N36" s="9">
        <f t="shared" si="0"/>
        <v>0</v>
      </c>
      <c r="O36" s="9">
        <f t="shared" si="1"/>
        <v>4532.5640000000003</v>
      </c>
      <c r="P36" s="9">
        <f t="shared" si="2"/>
        <v>0</v>
      </c>
      <c r="Q36" s="9">
        <f t="shared" si="3"/>
        <v>0</v>
      </c>
      <c r="R36" s="9">
        <f t="shared" si="4"/>
        <v>4532.5640000000003</v>
      </c>
    </row>
    <row r="37" spans="1:18" ht="18.8" customHeight="1" x14ac:dyDescent="0.3">
      <c r="A37" s="10" t="s">
        <v>35</v>
      </c>
      <c r="B37" s="10" t="s">
        <v>24</v>
      </c>
      <c r="C37" s="11" t="s">
        <v>2</v>
      </c>
      <c r="D37" s="12"/>
      <c r="E37" s="12"/>
      <c r="F37" s="12"/>
      <c r="G37" s="12"/>
      <c r="H37" s="12"/>
      <c r="I37" s="12"/>
      <c r="J37" s="12">
        <v>2810.1149999999998</v>
      </c>
      <c r="K37" s="12"/>
      <c r="L37" s="12"/>
      <c r="M37" s="12">
        <v>2810.1149999999998</v>
      </c>
      <c r="N37" s="12">
        <f t="shared" si="0"/>
        <v>0</v>
      </c>
      <c r="O37" s="12">
        <f t="shared" si="1"/>
        <v>2810.1149999999998</v>
      </c>
      <c r="P37" s="12">
        <f t="shared" si="2"/>
        <v>0</v>
      </c>
      <c r="Q37" s="12">
        <f t="shared" si="3"/>
        <v>0</v>
      </c>
      <c r="R37" s="12">
        <f t="shared" si="4"/>
        <v>2810.1149999999998</v>
      </c>
    </row>
    <row r="38" spans="1:18" ht="18.8" customHeight="1" x14ac:dyDescent="0.3">
      <c r="A38" s="7" t="s">
        <v>36</v>
      </c>
      <c r="B38" s="7" t="s">
        <v>26</v>
      </c>
      <c r="C38" s="8" t="s">
        <v>4</v>
      </c>
      <c r="D38" s="9">
        <v>50.35</v>
      </c>
      <c r="E38" s="9">
        <v>61026.637000000002</v>
      </c>
      <c r="F38" s="9"/>
      <c r="G38" s="9">
        <v>105529.693</v>
      </c>
      <c r="H38" s="9">
        <v>166606.68</v>
      </c>
      <c r="I38" s="9">
        <v>7218.7550000000001</v>
      </c>
      <c r="J38" s="9">
        <v>313494.13599999988</v>
      </c>
      <c r="K38" s="9"/>
      <c r="L38" s="9">
        <v>135235.11300000001</v>
      </c>
      <c r="M38" s="9">
        <v>455948.0039999999</v>
      </c>
      <c r="N38" s="9">
        <f t="shared" ref="N38:N69" si="5">D38+I38</f>
        <v>7269.1050000000005</v>
      </c>
      <c r="O38" s="9">
        <f t="shared" ref="O38:O69" si="6">E38+J38</f>
        <v>374520.77299999987</v>
      </c>
      <c r="P38" s="9">
        <f t="shared" ref="P38:P69" si="7">F38+K38</f>
        <v>0</v>
      </c>
      <c r="Q38" s="9">
        <f t="shared" ref="Q38:Q69" si="8">G38+L38</f>
        <v>240764.80600000001</v>
      </c>
      <c r="R38" s="9">
        <f t="shared" ref="R38:R69" si="9">H38+M38</f>
        <v>622554.68399999989</v>
      </c>
    </row>
    <row r="39" spans="1:18" ht="18.8" customHeight="1" x14ac:dyDescent="0.3">
      <c r="A39" s="10" t="s">
        <v>36</v>
      </c>
      <c r="B39" s="10" t="s">
        <v>27</v>
      </c>
      <c r="C39" s="11" t="s">
        <v>5</v>
      </c>
      <c r="D39" s="12"/>
      <c r="E39" s="12">
        <v>176792.13099999999</v>
      </c>
      <c r="F39" s="12"/>
      <c r="G39" s="12"/>
      <c r="H39" s="12">
        <v>176792.13099999999</v>
      </c>
      <c r="I39" s="12"/>
      <c r="J39" s="12">
        <v>321315.60100000002</v>
      </c>
      <c r="K39" s="12"/>
      <c r="L39" s="12"/>
      <c r="M39" s="12">
        <v>321315.60100000002</v>
      </c>
      <c r="N39" s="12">
        <f t="shared" si="5"/>
        <v>0</v>
      </c>
      <c r="O39" s="12">
        <f t="shared" si="6"/>
        <v>498107.73200000002</v>
      </c>
      <c r="P39" s="12">
        <f t="shared" si="7"/>
        <v>0</v>
      </c>
      <c r="Q39" s="12">
        <f t="shared" si="8"/>
        <v>0</v>
      </c>
      <c r="R39" s="12">
        <f t="shared" si="9"/>
        <v>498107.73200000002</v>
      </c>
    </row>
    <row r="40" spans="1:18" ht="18.8" customHeight="1" x14ac:dyDescent="0.3">
      <c r="A40" s="7" t="s">
        <v>36</v>
      </c>
      <c r="B40" s="7" t="s">
        <v>25</v>
      </c>
      <c r="C40" s="8" t="s">
        <v>5</v>
      </c>
      <c r="D40" s="9"/>
      <c r="E40" s="9"/>
      <c r="F40" s="9"/>
      <c r="G40" s="9"/>
      <c r="H40" s="9"/>
      <c r="I40" s="9"/>
      <c r="J40" s="9">
        <v>385405.08899999998</v>
      </c>
      <c r="K40" s="9"/>
      <c r="L40" s="9"/>
      <c r="M40" s="9">
        <v>385405.08899999998</v>
      </c>
      <c r="N40" s="9">
        <f t="shared" si="5"/>
        <v>0</v>
      </c>
      <c r="O40" s="9">
        <f t="shared" si="6"/>
        <v>385405.08899999998</v>
      </c>
      <c r="P40" s="9">
        <f t="shared" si="7"/>
        <v>0</v>
      </c>
      <c r="Q40" s="9">
        <f t="shared" si="8"/>
        <v>0</v>
      </c>
      <c r="R40" s="9">
        <f t="shared" si="9"/>
        <v>385405.08899999998</v>
      </c>
    </row>
    <row r="41" spans="1:18" ht="18.8" customHeight="1" x14ac:dyDescent="0.3">
      <c r="A41" s="10" t="s">
        <v>36</v>
      </c>
      <c r="B41" s="10" t="s">
        <v>37</v>
      </c>
      <c r="C41" s="11" t="s">
        <v>9</v>
      </c>
      <c r="D41" s="12"/>
      <c r="E41" s="12"/>
      <c r="F41" s="12"/>
      <c r="G41" s="12">
        <v>16008.638000000001</v>
      </c>
      <c r="H41" s="12">
        <v>16008.638000000001</v>
      </c>
      <c r="I41" s="12"/>
      <c r="J41" s="12"/>
      <c r="K41" s="12"/>
      <c r="L41" s="12">
        <v>206342.09899999999</v>
      </c>
      <c r="M41" s="12">
        <v>206342.09899999999</v>
      </c>
      <c r="N41" s="12">
        <f t="shared" si="5"/>
        <v>0</v>
      </c>
      <c r="O41" s="12">
        <f t="shared" si="6"/>
        <v>0</v>
      </c>
      <c r="P41" s="12">
        <f t="shared" si="7"/>
        <v>0</v>
      </c>
      <c r="Q41" s="12">
        <f t="shared" si="8"/>
        <v>222350.73699999999</v>
      </c>
      <c r="R41" s="12">
        <f t="shared" si="9"/>
        <v>222350.73699999999</v>
      </c>
    </row>
    <row r="42" spans="1:18" ht="18.8" customHeight="1" x14ac:dyDescent="0.3">
      <c r="A42" s="7" t="s">
        <v>36</v>
      </c>
      <c r="B42" s="7" t="s">
        <v>19</v>
      </c>
      <c r="C42" s="8" t="s">
        <v>4</v>
      </c>
      <c r="D42" s="9"/>
      <c r="E42" s="9"/>
      <c r="F42" s="9"/>
      <c r="G42" s="9"/>
      <c r="H42" s="9"/>
      <c r="I42" s="9">
        <v>17306</v>
      </c>
      <c r="J42" s="9">
        <v>36536</v>
      </c>
      <c r="K42" s="9"/>
      <c r="L42" s="9">
        <v>9345</v>
      </c>
      <c r="M42" s="9">
        <v>63187</v>
      </c>
      <c r="N42" s="9">
        <f t="shared" si="5"/>
        <v>17306</v>
      </c>
      <c r="O42" s="9">
        <f t="shared" si="6"/>
        <v>36536</v>
      </c>
      <c r="P42" s="9">
        <f t="shared" si="7"/>
        <v>0</v>
      </c>
      <c r="Q42" s="9">
        <f t="shared" si="8"/>
        <v>9345</v>
      </c>
      <c r="R42" s="9">
        <f t="shared" si="9"/>
        <v>63187</v>
      </c>
    </row>
    <row r="43" spans="1:18" ht="18.8" customHeight="1" x14ac:dyDescent="0.3">
      <c r="A43" s="10" t="s">
        <v>36</v>
      </c>
      <c r="B43" s="10" t="s">
        <v>33</v>
      </c>
      <c r="C43" s="11" t="s">
        <v>3</v>
      </c>
      <c r="D43" s="12"/>
      <c r="E43" s="12"/>
      <c r="F43" s="12"/>
      <c r="G43" s="12"/>
      <c r="H43" s="12"/>
      <c r="I43" s="12"/>
      <c r="J43" s="12"/>
      <c r="K43" s="12"/>
      <c r="L43" s="12">
        <v>42080.259000000013</v>
      </c>
      <c r="M43" s="12">
        <v>42080.259000000013</v>
      </c>
      <c r="N43" s="12">
        <f t="shared" si="5"/>
        <v>0</v>
      </c>
      <c r="O43" s="12">
        <f t="shared" si="6"/>
        <v>0</v>
      </c>
      <c r="P43" s="12">
        <f t="shared" si="7"/>
        <v>0</v>
      </c>
      <c r="Q43" s="12">
        <f t="shared" si="8"/>
        <v>42080.259000000013</v>
      </c>
      <c r="R43" s="12">
        <f t="shared" si="9"/>
        <v>42080.259000000013</v>
      </c>
    </row>
    <row r="44" spans="1:18" ht="18.8" customHeight="1" x14ac:dyDescent="0.3">
      <c r="A44" s="7" t="s">
        <v>36</v>
      </c>
      <c r="B44" s="7" t="s">
        <v>52</v>
      </c>
      <c r="C44" s="8" t="s">
        <v>5</v>
      </c>
      <c r="D44" s="9">
        <v>339.41</v>
      </c>
      <c r="E44" s="9">
        <v>157.31</v>
      </c>
      <c r="F44" s="9"/>
      <c r="G44" s="9">
        <v>3621.8829999999998</v>
      </c>
      <c r="H44" s="9">
        <v>4118.6030000000001</v>
      </c>
      <c r="I44" s="9"/>
      <c r="J44" s="9">
        <v>14364.136</v>
      </c>
      <c r="K44" s="9"/>
      <c r="L44" s="9">
        <v>4910.7050000000008</v>
      </c>
      <c r="M44" s="9">
        <v>19274.841</v>
      </c>
      <c r="N44" s="9">
        <f t="shared" si="5"/>
        <v>339.41</v>
      </c>
      <c r="O44" s="9">
        <f t="shared" si="6"/>
        <v>14521.446</v>
      </c>
      <c r="P44" s="9">
        <f t="shared" si="7"/>
        <v>0</v>
      </c>
      <c r="Q44" s="9">
        <f t="shared" si="8"/>
        <v>8532.5879999999997</v>
      </c>
      <c r="R44" s="9">
        <f t="shared" si="9"/>
        <v>23393.444</v>
      </c>
    </row>
    <row r="45" spans="1:18" ht="18.8" customHeight="1" x14ac:dyDescent="0.3">
      <c r="A45" s="10" t="s">
        <v>36</v>
      </c>
      <c r="B45" s="10" t="s">
        <v>38</v>
      </c>
      <c r="C45" s="11" t="s">
        <v>6</v>
      </c>
      <c r="D45" s="12"/>
      <c r="E45" s="12"/>
      <c r="F45" s="12"/>
      <c r="G45" s="12"/>
      <c r="H45" s="12"/>
      <c r="I45" s="12"/>
      <c r="J45" s="12">
        <v>20066.760999999999</v>
      </c>
      <c r="K45" s="12"/>
      <c r="L45" s="12"/>
      <c r="M45" s="12">
        <v>20066.760999999999</v>
      </c>
      <c r="N45" s="12">
        <f t="shared" si="5"/>
        <v>0</v>
      </c>
      <c r="O45" s="12">
        <f t="shared" si="6"/>
        <v>20066.760999999999</v>
      </c>
      <c r="P45" s="12">
        <f t="shared" si="7"/>
        <v>0</v>
      </c>
      <c r="Q45" s="12">
        <f t="shared" si="8"/>
        <v>0</v>
      </c>
      <c r="R45" s="12">
        <f t="shared" si="9"/>
        <v>20066.760999999999</v>
      </c>
    </row>
    <row r="46" spans="1:18" ht="18.8" customHeight="1" x14ac:dyDescent="0.3">
      <c r="A46" s="7" t="s">
        <v>36</v>
      </c>
      <c r="B46" s="7" t="s">
        <v>32</v>
      </c>
      <c r="C46" s="8" t="s">
        <v>8</v>
      </c>
      <c r="D46" s="9"/>
      <c r="E46" s="9"/>
      <c r="F46" s="9"/>
      <c r="G46" s="9"/>
      <c r="H46" s="9"/>
      <c r="I46" s="9"/>
      <c r="J46" s="9"/>
      <c r="K46" s="9"/>
      <c r="L46" s="9">
        <v>18432.441999999999</v>
      </c>
      <c r="M46" s="9">
        <v>18432.441999999999</v>
      </c>
      <c r="N46" s="9">
        <f t="shared" si="5"/>
        <v>0</v>
      </c>
      <c r="O46" s="9">
        <f t="shared" si="6"/>
        <v>0</v>
      </c>
      <c r="P46" s="9">
        <f t="shared" si="7"/>
        <v>0</v>
      </c>
      <c r="Q46" s="9">
        <f t="shared" si="8"/>
        <v>18432.441999999999</v>
      </c>
      <c r="R46" s="9">
        <f t="shared" si="9"/>
        <v>18432.441999999999</v>
      </c>
    </row>
    <row r="47" spans="1:18" ht="18.8" customHeight="1" x14ac:dyDescent="0.3">
      <c r="A47" s="10" t="s">
        <v>36</v>
      </c>
      <c r="B47" s="10" t="s">
        <v>21</v>
      </c>
      <c r="C47" s="11" t="s">
        <v>5</v>
      </c>
      <c r="D47" s="12"/>
      <c r="E47" s="12"/>
      <c r="F47" s="12"/>
      <c r="G47" s="12"/>
      <c r="H47" s="12"/>
      <c r="I47" s="12"/>
      <c r="J47" s="12"/>
      <c r="K47" s="12"/>
      <c r="L47" s="12">
        <v>7338.5240000000003</v>
      </c>
      <c r="M47" s="12">
        <v>7338.5240000000003</v>
      </c>
      <c r="N47" s="12">
        <f t="shared" si="5"/>
        <v>0</v>
      </c>
      <c r="O47" s="12">
        <f t="shared" si="6"/>
        <v>0</v>
      </c>
      <c r="P47" s="12">
        <f t="shared" si="7"/>
        <v>0</v>
      </c>
      <c r="Q47" s="12">
        <f t="shared" si="8"/>
        <v>7338.5240000000003</v>
      </c>
      <c r="R47" s="12">
        <f t="shared" si="9"/>
        <v>7338.5240000000003</v>
      </c>
    </row>
    <row r="48" spans="1:18" ht="18.8" customHeight="1" x14ac:dyDescent="0.3">
      <c r="A48" s="7" t="s">
        <v>36</v>
      </c>
      <c r="B48" s="7" t="s">
        <v>34</v>
      </c>
      <c r="C48" s="8" t="s">
        <v>5</v>
      </c>
      <c r="D48" s="9"/>
      <c r="E48" s="9"/>
      <c r="F48" s="9"/>
      <c r="G48" s="9"/>
      <c r="H48" s="9"/>
      <c r="I48" s="9"/>
      <c r="J48" s="9">
        <v>7108.6819999999998</v>
      </c>
      <c r="K48" s="9"/>
      <c r="L48" s="9"/>
      <c r="M48" s="9">
        <v>7108.6819999999998</v>
      </c>
      <c r="N48" s="9">
        <f t="shared" si="5"/>
        <v>0</v>
      </c>
      <c r="O48" s="9">
        <f t="shared" si="6"/>
        <v>7108.6819999999998</v>
      </c>
      <c r="P48" s="9">
        <f t="shared" si="7"/>
        <v>0</v>
      </c>
      <c r="Q48" s="9">
        <f t="shared" si="8"/>
        <v>0</v>
      </c>
      <c r="R48" s="9">
        <f t="shared" si="9"/>
        <v>7108.6819999999998</v>
      </c>
    </row>
    <row r="49" spans="1:18" ht="18.8" customHeight="1" x14ac:dyDescent="0.3">
      <c r="A49" s="10" t="s">
        <v>36</v>
      </c>
      <c r="B49" s="10" t="s">
        <v>39</v>
      </c>
      <c r="C49" s="11" t="s">
        <v>5</v>
      </c>
      <c r="D49" s="12"/>
      <c r="E49" s="12"/>
      <c r="F49" s="12"/>
      <c r="G49" s="12">
        <v>3800</v>
      </c>
      <c r="H49" s="12">
        <v>3800</v>
      </c>
      <c r="I49" s="12"/>
      <c r="J49" s="12"/>
      <c r="K49" s="12"/>
      <c r="L49" s="12"/>
      <c r="M49" s="12"/>
      <c r="N49" s="12">
        <f t="shared" si="5"/>
        <v>0</v>
      </c>
      <c r="O49" s="12">
        <f t="shared" si="6"/>
        <v>0</v>
      </c>
      <c r="P49" s="12">
        <f t="shared" si="7"/>
        <v>0</v>
      </c>
      <c r="Q49" s="12">
        <f t="shared" si="8"/>
        <v>3800</v>
      </c>
      <c r="R49" s="12">
        <f t="shared" si="9"/>
        <v>3800</v>
      </c>
    </row>
    <row r="50" spans="1:18" ht="18.8" customHeight="1" x14ac:dyDescent="0.3">
      <c r="A50" s="7" t="s">
        <v>36</v>
      </c>
      <c r="B50" s="7" t="s">
        <v>40</v>
      </c>
      <c r="C50" s="8" t="s">
        <v>4</v>
      </c>
      <c r="D50" s="9"/>
      <c r="E50" s="9"/>
      <c r="F50" s="9"/>
      <c r="G50" s="9"/>
      <c r="H50" s="9"/>
      <c r="I50" s="9"/>
      <c r="J50" s="9">
        <v>894.96299999999997</v>
      </c>
      <c r="K50" s="9"/>
      <c r="L50" s="9"/>
      <c r="M50" s="9">
        <v>894.96299999999997</v>
      </c>
      <c r="N50" s="9">
        <f t="shared" si="5"/>
        <v>0</v>
      </c>
      <c r="O50" s="9">
        <f t="shared" si="6"/>
        <v>894.96299999999997</v>
      </c>
      <c r="P50" s="9">
        <f t="shared" si="7"/>
        <v>0</v>
      </c>
      <c r="Q50" s="9">
        <f t="shared" si="8"/>
        <v>0</v>
      </c>
      <c r="R50" s="9">
        <f t="shared" si="9"/>
        <v>894.96299999999997</v>
      </c>
    </row>
    <row r="51" spans="1:18" ht="18.8" customHeight="1" x14ac:dyDescent="0.3">
      <c r="A51" s="10" t="s">
        <v>36</v>
      </c>
      <c r="B51" s="10" t="s">
        <v>41</v>
      </c>
      <c r="C51" s="11" t="s">
        <v>5</v>
      </c>
      <c r="D51" s="12">
        <v>7.2</v>
      </c>
      <c r="E51" s="12"/>
      <c r="F51" s="12"/>
      <c r="G51" s="12">
        <v>146.75200000000001</v>
      </c>
      <c r="H51" s="12">
        <v>153.952</v>
      </c>
      <c r="I51" s="12">
        <v>0.5</v>
      </c>
      <c r="J51" s="12">
        <v>34.439</v>
      </c>
      <c r="K51" s="12"/>
      <c r="L51" s="12">
        <v>541.00799999999992</v>
      </c>
      <c r="M51" s="12">
        <v>575.94699999999989</v>
      </c>
      <c r="N51" s="12">
        <f t="shared" si="5"/>
        <v>7.7</v>
      </c>
      <c r="O51" s="12">
        <f t="shared" si="6"/>
        <v>34.439</v>
      </c>
      <c r="P51" s="12">
        <f t="shared" si="7"/>
        <v>0</v>
      </c>
      <c r="Q51" s="12">
        <f t="shared" si="8"/>
        <v>687.76</v>
      </c>
      <c r="R51" s="12">
        <f t="shared" si="9"/>
        <v>729.89899999999989</v>
      </c>
    </row>
    <row r="52" spans="1:18" ht="18.8" customHeight="1" x14ac:dyDescent="0.3">
      <c r="A52" s="7" t="s">
        <v>42</v>
      </c>
      <c r="B52" s="7" t="s">
        <v>25</v>
      </c>
      <c r="C52" s="8" t="s">
        <v>5</v>
      </c>
      <c r="D52" s="9"/>
      <c r="E52" s="9"/>
      <c r="F52" s="9"/>
      <c r="G52" s="9"/>
      <c r="H52" s="9"/>
      <c r="I52" s="9"/>
      <c r="J52" s="9">
        <v>672265.48700000008</v>
      </c>
      <c r="K52" s="9"/>
      <c r="L52" s="9"/>
      <c r="M52" s="9">
        <v>672265.48700000008</v>
      </c>
      <c r="N52" s="9">
        <f t="shared" si="5"/>
        <v>0</v>
      </c>
      <c r="O52" s="9">
        <f t="shared" si="6"/>
        <v>672265.48700000008</v>
      </c>
      <c r="P52" s="9">
        <f t="shared" si="7"/>
        <v>0</v>
      </c>
      <c r="Q52" s="9">
        <f t="shared" si="8"/>
        <v>0</v>
      </c>
      <c r="R52" s="9">
        <f t="shared" si="9"/>
        <v>672265.48700000008</v>
      </c>
    </row>
    <row r="53" spans="1:18" ht="18.8" customHeight="1" x14ac:dyDescent="0.3">
      <c r="A53" s="10" t="s">
        <v>42</v>
      </c>
      <c r="B53" s="10" t="s">
        <v>26</v>
      </c>
      <c r="C53" s="11" t="s">
        <v>4</v>
      </c>
      <c r="D53" s="12"/>
      <c r="E53" s="12">
        <v>56911.167000000001</v>
      </c>
      <c r="F53" s="12"/>
      <c r="G53" s="12">
        <v>78664.642999999996</v>
      </c>
      <c r="H53" s="12">
        <v>135575.81</v>
      </c>
      <c r="I53" s="12">
        <v>974.49</v>
      </c>
      <c r="J53" s="12">
        <v>175044.28</v>
      </c>
      <c r="K53" s="12"/>
      <c r="L53" s="12">
        <v>92704.017000000007</v>
      </c>
      <c r="M53" s="12">
        <v>268722.78700000001</v>
      </c>
      <c r="N53" s="12">
        <f t="shared" si="5"/>
        <v>974.49</v>
      </c>
      <c r="O53" s="12">
        <f t="shared" si="6"/>
        <v>231955.44699999999</v>
      </c>
      <c r="P53" s="12">
        <f t="shared" si="7"/>
        <v>0</v>
      </c>
      <c r="Q53" s="12">
        <f t="shared" si="8"/>
        <v>171368.66</v>
      </c>
      <c r="R53" s="12">
        <f t="shared" si="9"/>
        <v>404298.59700000001</v>
      </c>
    </row>
    <row r="54" spans="1:18" ht="18.8" customHeight="1" x14ac:dyDescent="0.3">
      <c r="A54" s="7" t="s">
        <v>42</v>
      </c>
      <c r="B54" s="7" t="s">
        <v>27</v>
      </c>
      <c r="C54" s="8" t="s">
        <v>5</v>
      </c>
      <c r="D54" s="9"/>
      <c r="E54" s="9">
        <v>35835.326000000001</v>
      </c>
      <c r="F54" s="9"/>
      <c r="G54" s="9"/>
      <c r="H54" s="9">
        <v>35835.326000000001</v>
      </c>
      <c r="I54" s="9"/>
      <c r="J54" s="9">
        <v>141974.54999999999</v>
      </c>
      <c r="K54" s="9"/>
      <c r="L54" s="9"/>
      <c r="M54" s="9">
        <v>141974.54999999999</v>
      </c>
      <c r="N54" s="9">
        <f t="shared" si="5"/>
        <v>0</v>
      </c>
      <c r="O54" s="9">
        <f t="shared" si="6"/>
        <v>177809.87599999999</v>
      </c>
      <c r="P54" s="9">
        <f t="shared" si="7"/>
        <v>0</v>
      </c>
      <c r="Q54" s="9">
        <f t="shared" si="8"/>
        <v>0</v>
      </c>
      <c r="R54" s="9">
        <f t="shared" si="9"/>
        <v>177809.87599999999</v>
      </c>
    </row>
    <row r="55" spans="1:18" ht="18.8" customHeight="1" x14ac:dyDescent="0.3">
      <c r="A55" s="10" t="s">
        <v>42</v>
      </c>
      <c r="B55" s="10" t="s">
        <v>28</v>
      </c>
      <c r="C55" s="11" t="s">
        <v>9</v>
      </c>
      <c r="D55" s="12"/>
      <c r="E55" s="12"/>
      <c r="F55" s="12"/>
      <c r="G55" s="12"/>
      <c r="H55" s="12"/>
      <c r="I55" s="12"/>
      <c r="J55" s="12">
        <v>57551.044999999998</v>
      </c>
      <c r="K55" s="12"/>
      <c r="L55" s="12"/>
      <c r="M55" s="12">
        <v>57551.044999999998</v>
      </c>
      <c r="N55" s="12">
        <f t="shared" si="5"/>
        <v>0</v>
      </c>
      <c r="O55" s="12">
        <f t="shared" si="6"/>
        <v>57551.044999999998</v>
      </c>
      <c r="P55" s="12">
        <f t="shared" si="7"/>
        <v>0</v>
      </c>
      <c r="Q55" s="12">
        <f t="shared" si="8"/>
        <v>0</v>
      </c>
      <c r="R55" s="12">
        <f t="shared" si="9"/>
        <v>57551.044999999998</v>
      </c>
    </row>
    <row r="56" spans="1:18" ht="18.8" customHeight="1" x14ac:dyDescent="0.3">
      <c r="A56" s="7" t="s">
        <v>42</v>
      </c>
      <c r="B56" s="7" t="s">
        <v>19</v>
      </c>
      <c r="C56" s="8" t="s">
        <v>4</v>
      </c>
      <c r="D56" s="9"/>
      <c r="E56" s="9"/>
      <c r="F56" s="9"/>
      <c r="G56" s="9"/>
      <c r="H56" s="9"/>
      <c r="I56" s="9">
        <v>8167</v>
      </c>
      <c r="J56" s="9">
        <v>46168</v>
      </c>
      <c r="K56" s="9"/>
      <c r="L56" s="9"/>
      <c r="M56" s="9">
        <v>54335</v>
      </c>
      <c r="N56" s="9">
        <f t="shared" si="5"/>
        <v>8167</v>
      </c>
      <c r="O56" s="9">
        <f t="shared" si="6"/>
        <v>46168</v>
      </c>
      <c r="P56" s="9">
        <f t="shared" si="7"/>
        <v>0</v>
      </c>
      <c r="Q56" s="9">
        <f t="shared" si="8"/>
        <v>0</v>
      </c>
      <c r="R56" s="9">
        <f t="shared" si="9"/>
        <v>54335</v>
      </c>
    </row>
    <row r="57" spans="1:18" ht="18.8" customHeight="1" x14ac:dyDescent="0.3">
      <c r="A57" s="10" t="s">
        <v>42</v>
      </c>
      <c r="B57" s="10" t="s">
        <v>37</v>
      </c>
      <c r="C57" s="11" t="s">
        <v>9</v>
      </c>
      <c r="D57" s="12"/>
      <c r="E57" s="12"/>
      <c r="F57" s="12"/>
      <c r="G57" s="12">
        <v>6764.6440000000002</v>
      </c>
      <c r="H57" s="12">
        <v>6764.6440000000002</v>
      </c>
      <c r="I57" s="12"/>
      <c r="J57" s="12"/>
      <c r="K57" s="12"/>
      <c r="L57" s="12">
        <v>31273.13</v>
      </c>
      <c r="M57" s="12">
        <v>31273.13</v>
      </c>
      <c r="N57" s="12">
        <f t="shared" si="5"/>
        <v>0</v>
      </c>
      <c r="O57" s="12">
        <f t="shared" si="6"/>
        <v>0</v>
      </c>
      <c r="P57" s="12">
        <f t="shared" si="7"/>
        <v>0</v>
      </c>
      <c r="Q57" s="12">
        <f t="shared" si="8"/>
        <v>38037.774000000005</v>
      </c>
      <c r="R57" s="12">
        <f t="shared" si="9"/>
        <v>38037.774000000005</v>
      </c>
    </row>
    <row r="58" spans="1:18" ht="18.8" customHeight="1" x14ac:dyDescent="0.3">
      <c r="A58" s="7" t="s">
        <v>42</v>
      </c>
      <c r="B58" s="7" t="s">
        <v>41</v>
      </c>
      <c r="C58" s="8" t="s">
        <v>5</v>
      </c>
      <c r="D58" s="9"/>
      <c r="E58" s="9"/>
      <c r="F58" s="9"/>
      <c r="G58" s="9">
        <v>3166.6759999999999</v>
      </c>
      <c r="H58" s="9">
        <v>3166.6759999999999</v>
      </c>
      <c r="I58" s="9"/>
      <c r="J58" s="9"/>
      <c r="K58" s="9"/>
      <c r="L58" s="9">
        <v>7140.7039999999997</v>
      </c>
      <c r="M58" s="9">
        <v>7140.7039999999997</v>
      </c>
      <c r="N58" s="9">
        <f t="shared" si="5"/>
        <v>0</v>
      </c>
      <c r="O58" s="9">
        <f t="shared" si="6"/>
        <v>0</v>
      </c>
      <c r="P58" s="9">
        <f t="shared" si="7"/>
        <v>0</v>
      </c>
      <c r="Q58" s="9">
        <f t="shared" si="8"/>
        <v>10307.379999999999</v>
      </c>
      <c r="R58" s="9">
        <f t="shared" si="9"/>
        <v>10307.379999999999</v>
      </c>
    </row>
    <row r="59" spans="1:18" ht="18.8" customHeight="1" x14ac:dyDescent="0.3">
      <c r="A59" s="10" t="s">
        <v>42</v>
      </c>
      <c r="B59" s="10" t="s">
        <v>33</v>
      </c>
      <c r="C59" s="11" t="s">
        <v>3</v>
      </c>
      <c r="D59" s="12"/>
      <c r="E59" s="12"/>
      <c r="F59" s="12"/>
      <c r="G59" s="12"/>
      <c r="H59" s="12"/>
      <c r="I59" s="12"/>
      <c r="J59" s="12"/>
      <c r="K59" s="12"/>
      <c r="L59" s="12">
        <v>4084.11</v>
      </c>
      <c r="M59" s="12">
        <v>4084.11</v>
      </c>
      <c r="N59" s="12">
        <f t="shared" si="5"/>
        <v>0</v>
      </c>
      <c r="O59" s="12">
        <f t="shared" si="6"/>
        <v>0</v>
      </c>
      <c r="P59" s="12">
        <f t="shared" si="7"/>
        <v>0</v>
      </c>
      <c r="Q59" s="12">
        <f t="shared" si="8"/>
        <v>4084.11</v>
      </c>
      <c r="R59" s="12">
        <f t="shared" si="9"/>
        <v>4084.11</v>
      </c>
    </row>
    <row r="60" spans="1:18" ht="18.8" customHeight="1" x14ac:dyDescent="0.3">
      <c r="A60" s="7" t="s">
        <v>42</v>
      </c>
      <c r="B60" s="7" t="s">
        <v>24</v>
      </c>
      <c r="C60" s="8" t="s">
        <v>2</v>
      </c>
      <c r="D60" s="9"/>
      <c r="E60" s="9"/>
      <c r="F60" s="9"/>
      <c r="G60" s="9"/>
      <c r="H60" s="9"/>
      <c r="I60" s="9"/>
      <c r="J60" s="9">
        <v>3522.0340000000001</v>
      </c>
      <c r="K60" s="9"/>
      <c r="L60" s="9"/>
      <c r="M60" s="9">
        <v>3522.0340000000001</v>
      </c>
      <c r="N60" s="9">
        <f t="shared" si="5"/>
        <v>0</v>
      </c>
      <c r="O60" s="9">
        <f t="shared" si="6"/>
        <v>3522.0340000000001</v>
      </c>
      <c r="P60" s="9">
        <f t="shared" si="7"/>
        <v>0</v>
      </c>
      <c r="Q60" s="9">
        <f t="shared" si="8"/>
        <v>0</v>
      </c>
      <c r="R60" s="9">
        <f t="shared" si="9"/>
        <v>3522.0340000000001</v>
      </c>
    </row>
    <row r="61" spans="1:18" ht="18.8" customHeight="1" x14ac:dyDescent="0.3">
      <c r="A61" s="10" t="s">
        <v>42</v>
      </c>
      <c r="B61" s="10" t="s">
        <v>39</v>
      </c>
      <c r="C61" s="11" t="s">
        <v>5</v>
      </c>
      <c r="D61" s="12"/>
      <c r="E61" s="12"/>
      <c r="F61" s="12"/>
      <c r="G61" s="12">
        <v>3472.2550000000001</v>
      </c>
      <c r="H61" s="12">
        <v>3472.2550000000001</v>
      </c>
      <c r="I61" s="12"/>
      <c r="J61" s="12"/>
      <c r="K61" s="12"/>
      <c r="L61" s="12">
        <v>48.111999999999988</v>
      </c>
      <c r="M61" s="12">
        <v>48.111999999999988</v>
      </c>
      <c r="N61" s="12">
        <f t="shared" si="5"/>
        <v>0</v>
      </c>
      <c r="O61" s="12">
        <f t="shared" si="6"/>
        <v>0</v>
      </c>
      <c r="P61" s="12">
        <f t="shared" si="7"/>
        <v>0</v>
      </c>
      <c r="Q61" s="12">
        <f t="shared" si="8"/>
        <v>3520.3670000000002</v>
      </c>
      <c r="R61" s="12">
        <f t="shared" si="9"/>
        <v>3520.3670000000002</v>
      </c>
    </row>
    <row r="62" spans="1:18" ht="18.8" customHeight="1" x14ac:dyDescent="0.3">
      <c r="A62" s="7" t="s">
        <v>42</v>
      </c>
      <c r="B62" s="7" t="s">
        <v>22</v>
      </c>
      <c r="C62" s="8" t="s">
        <v>7</v>
      </c>
      <c r="D62" s="9"/>
      <c r="E62" s="9"/>
      <c r="F62" s="9"/>
      <c r="G62" s="9"/>
      <c r="H62" s="9"/>
      <c r="I62" s="9"/>
      <c r="J62" s="9"/>
      <c r="K62" s="9"/>
      <c r="L62" s="9">
        <v>419.40499999999992</v>
      </c>
      <c r="M62" s="9">
        <v>419.40499999999992</v>
      </c>
      <c r="N62" s="9">
        <f t="shared" si="5"/>
        <v>0</v>
      </c>
      <c r="O62" s="9">
        <f t="shared" si="6"/>
        <v>0</v>
      </c>
      <c r="P62" s="9">
        <f t="shared" si="7"/>
        <v>0</v>
      </c>
      <c r="Q62" s="9">
        <f t="shared" si="8"/>
        <v>419.40499999999992</v>
      </c>
      <c r="R62" s="9">
        <f t="shared" si="9"/>
        <v>419.40499999999992</v>
      </c>
    </row>
    <row r="63" spans="1:18" ht="18.8" customHeight="1" x14ac:dyDescent="0.3">
      <c r="A63" s="10" t="s">
        <v>42</v>
      </c>
      <c r="B63" s="10" t="s">
        <v>43</v>
      </c>
      <c r="C63" s="11" t="s">
        <v>5</v>
      </c>
      <c r="D63" s="12"/>
      <c r="E63" s="12"/>
      <c r="F63" s="12"/>
      <c r="G63" s="12">
        <v>2.5</v>
      </c>
      <c r="H63" s="12">
        <v>2.5</v>
      </c>
      <c r="I63" s="12"/>
      <c r="J63" s="12"/>
      <c r="K63" s="12"/>
      <c r="L63" s="12">
        <v>1.7</v>
      </c>
      <c r="M63" s="12">
        <v>1.7</v>
      </c>
      <c r="N63" s="12">
        <f t="shared" si="5"/>
        <v>0</v>
      </c>
      <c r="O63" s="12">
        <f t="shared" si="6"/>
        <v>0</v>
      </c>
      <c r="P63" s="12">
        <f t="shared" si="7"/>
        <v>0</v>
      </c>
      <c r="Q63" s="12">
        <f t="shared" si="8"/>
        <v>4.2</v>
      </c>
      <c r="R63" s="12">
        <f t="shared" si="9"/>
        <v>4.2</v>
      </c>
    </row>
    <row r="64" spans="1:18" ht="18.8" customHeight="1" x14ac:dyDescent="0.3">
      <c r="A64" s="7" t="s">
        <v>44</v>
      </c>
      <c r="B64" s="7" t="s">
        <v>25</v>
      </c>
      <c r="C64" s="8" t="s">
        <v>5</v>
      </c>
      <c r="D64" s="9"/>
      <c r="E64" s="9"/>
      <c r="F64" s="9"/>
      <c r="G64" s="9"/>
      <c r="H64" s="9"/>
      <c r="I64" s="9"/>
      <c r="J64" s="9">
        <v>320725.79100000003</v>
      </c>
      <c r="K64" s="9"/>
      <c r="L64" s="9"/>
      <c r="M64" s="9">
        <v>320725.79100000003</v>
      </c>
      <c r="N64" s="9">
        <f t="shared" si="5"/>
        <v>0</v>
      </c>
      <c r="O64" s="9">
        <f t="shared" si="6"/>
        <v>320725.79100000003</v>
      </c>
      <c r="P64" s="9">
        <f t="shared" si="7"/>
        <v>0</v>
      </c>
      <c r="Q64" s="9">
        <f t="shared" si="8"/>
        <v>0</v>
      </c>
      <c r="R64" s="9">
        <f t="shared" si="9"/>
        <v>320725.79100000003</v>
      </c>
    </row>
    <row r="65" spans="1:18" ht="18.8" customHeight="1" x14ac:dyDescent="0.3">
      <c r="A65" s="10" t="s">
        <v>44</v>
      </c>
      <c r="B65" s="10" t="s">
        <v>27</v>
      </c>
      <c r="C65" s="11" t="s">
        <v>5</v>
      </c>
      <c r="D65" s="12"/>
      <c r="E65" s="12">
        <v>489.8</v>
      </c>
      <c r="F65" s="12"/>
      <c r="G65" s="12"/>
      <c r="H65" s="12">
        <v>489.8</v>
      </c>
      <c r="I65" s="12"/>
      <c r="J65" s="12">
        <v>136459.58799999999</v>
      </c>
      <c r="K65" s="12"/>
      <c r="L65" s="12"/>
      <c r="M65" s="12">
        <v>136459.58799999999</v>
      </c>
      <c r="N65" s="12">
        <f t="shared" si="5"/>
        <v>0</v>
      </c>
      <c r="O65" s="12">
        <f t="shared" si="6"/>
        <v>136949.38799999998</v>
      </c>
      <c r="P65" s="12">
        <f t="shared" si="7"/>
        <v>0</v>
      </c>
      <c r="Q65" s="12">
        <f t="shared" si="8"/>
        <v>0</v>
      </c>
      <c r="R65" s="12">
        <f t="shared" si="9"/>
        <v>136949.38799999998</v>
      </c>
    </row>
    <row r="66" spans="1:18" ht="18.8" customHeight="1" x14ac:dyDescent="0.3">
      <c r="A66" s="7" t="s">
        <v>44</v>
      </c>
      <c r="B66" s="7" t="s">
        <v>45</v>
      </c>
      <c r="C66" s="8" t="s">
        <v>5</v>
      </c>
      <c r="D66" s="9"/>
      <c r="E66" s="9">
        <v>1290</v>
      </c>
      <c r="F66" s="9"/>
      <c r="G66" s="9"/>
      <c r="H66" s="9">
        <v>1290</v>
      </c>
      <c r="I66" s="9">
        <v>15340.1</v>
      </c>
      <c r="J66" s="9">
        <v>85448.92</v>
      </c>
      <c r="K66" s="9"/>
      <c r="L66" s="9"/>
      <c r="M66" s="9">
        <v>100789.02</v>
      </c>
      <c r="N66" s="9">
        <f t="shared" si="5"/>
        <v>15340.1</v>
      </c>
      <c r="O66" s="9">
        <f t="shared" si="6"/>
        <v>86738.92</v>
      </c>
      <c r="P66" s="9">
        <f t="shared" si="7"/>
        <v>0</v>
      </c>
      <c r="Q66" s="9">
        <f t="shared" si="8"/>
        <v>0</v>
      </c>
      <c r="R66" s="9">
        <f t="shared" si="9"/>
        <v>102079.02</v>
      </c>
    </row>
    <row r="67" spans="1:18" ht="18.8" customHeight="1" x14ac:dyDescent="0.3">
      <c r="A67" s="10" t="s">
        <v>44</v>
      </c>
      <c r="B67" s="10" t="s">
        <v>28</v>
      </c>
      <c r="C67" s="11" t="s">
        <v>9</v>
      </c>
      <c r="D67" s="12"/>
      <c r="E67" s="12">
        <v>78989.593999999997</v>
      </c>
      <c r="F67" s="12"/>
      <c r="G67" s="12"/>
      <c r="H67" s="12">
        <v>78989.593999999997</v>
      </c>
      <c r="I67" s="12"/>
      <c r="J67" s="12"/>
      <c r="K67" s="12"/>
      <c r="L67" s="12"/>
      <c r="M67" s="12"/>
      <c r="N67" s="12">
        <f t="shared" si="5"/>
        <v>0</v>
      </c>
      <c r="O67" s="12">
        <f t="shared" si="6"/>
        <v>78989.593999999997</v>
      </c>
      <c r="P67" s="12">
        <f t="shared" si="7"/>
        <v>0</v>
      </c>
      <c r="Q67" s="12">
        <f t="shared" si="8"/>
        <v>0</v>
      </c>
      <c r="R67" s="12">
        <f t="shared" si="9"/>
        <v>78989.593999999997</v>
      </c>
    </row>
    <row r="68" spans="1:18" ht="18.8" customHeight="1" x14ac:dyDescent="0.3">
      <c r="A68" s="7" t="s">
        <v>44</v>
      </c>
      <c r="B68" s="7" t="s">
        <v>37</v>
      </c>
      <c r="C68" s="8" t="s">
        <v>9</v>
      </c>
      <c r="D68" s="9"/>
      <c r="E68" s="9"/>
      <c r="F68" s="9"/>
      <c r="G68" s="9">
        <v>4753.8100000000004</v>
      </c>
      <c r="H68" s="9">
        <v>4753.8100000000004</v>
      </c>
      <c r="I68" s="9"/>
      <c r="J68" s="9"/>
      <c r="K68" s="9"/>
      <c r="L68" s="9">
        <v>24118.350999999999</v>
      </c>
      <c r="M68" s="9">
        <v>24118.350999999999</v>
      </c>
      <c r="N68" s="9">
        <f t="shared" si="5"/>
        <v>0</v>
      </c>
      <c r="O68" s="9">
        <f t="shared" si="6"/>
        <v>0</v>
      </c>
      <c r="P68" s="9">
        <f t="shared" si="7"/>
        <v>0</v>
      </c>
      <c r="Q68" s="9">
        <f t="shared" si="8"/>
        <v>28872.161</v>
      </c>
      <c r="R68" s="9">
        <f t="shared" si="9"/>
        <v>28872.161</v>
      </c>
    </row>
    <row r="69" spans="1:18" ht="18.8" customHeight="1" x14ac:dyDescent="0.3">
      <c r="A69" s="10" t="s">
        <v>44</v>
      </c>
      <c r="B69" s="10" t="s">
        <v>24</v>
      </c>
      <c r="C69" s="11" t="s">
        <v>2</v>
      </c>
      <c r="D69" s="12"/>
      <c r="E69" s="12"/>
      <c r="F69" s="12"/>
      <c r="G69" s="12"/>
      <c r="H69" s="12"/>
      <c r="I69" s="12"/>
      <c r="J69" s="12">
        <v>12494.011</v>
      </c>
      <c r="K69" s="12"/>
      <c r="L69" s="12"/>
      <c r="M69" s="12">
        <v>12494.011</v>
      </c>
      <c r="N69" s="12">
        <f t="shared" si="5"/>
        <v>0</v>
      </c>
      <c r="O69" s="12">
        <f t="shared" si="6"/>
        <v>12494.011</v>
      </c>
      <c r="P69" s="12">
        <f t="shared" si="7"/>
        <v>0</v>
      </c>
      <c r="Q69" s="12">
        <f t="shared" si="8"/>
        <v>0</v>
      </c>
      <c r="R69" s="12">
        <f t="shared" si="9"/>
        <v>12494.011</v>
      </c>
    </row>
    <row r="70" spans="1:18" ht="18.8" customHeight="1" x14ac:dyDescent="0.3">
      <c r="A70" s="7" t="s">
        <v>44</v>
      </c>
      <c r="B70" s="7" t="s">
        <v>26</v>
      </c>
      <c r="C70" s="8" t="s">
        <v>4</v>
      </c>
      <c r="D70" s="9"/>
      <c r="E70" s="9">
        <v>82.843000000000004</v>
      </c>
      <c r="F70" s="9"/>
      <c r="G70" s="9">
        <v>3727.5</v>
      </c>
      <c r="H70" s="9">
        <v>3810.3429999999998</v>
      </c>
      <c r="I70" s="9">
        <v>103.05</v>
      </c>
      <c r="J70" s="9">
        <v>3830.2570000000001</v>
      </c>
      <c r="K70" s="9"/>
      <c r="L70" s="9">
        <v>2879.931</v>
      </c>
      <c r="M70" s="9">
        <v>6813.2380000000003</v>
      </c>
      <c r="N70" s="9">
        <f t="shared" ref="N70:N83" si="10">D70+I70</f>
        <v>103.05</v>
      </c>
      <c r="O70" s="9">
        <f t="shared" ref="O70:O83" si="11">E70+J70</f>
        <v>3913.1</v>
      </c>
      <c r="P70" s="9">
        <f t="shared" ref="P70:P83" si="12">F70+K70</f>
        <v>0</v>
      </c>
      <c r="Q70" s="9">
        <f t="shared" ref="Q70:Q83" si="13">G70+L70</f>
        <v>6607.4310000000005</v>
      </c>
      <c r="R70" s="9">
        <f t="shared" ref="R70:R83" si="14">H70+M70</f>
        <v>10623.581</v>
      </c>
    </row>
    <row r="71" spans="1:18" ht="18.8" customHeight="1" x14ac:dyDescent="0.3">
      <c r="A71" s="10" t="s">
        <v>44</v>
      </c>
      <c r="B71" s="10" t="s">
        <v>41</v>
      </c>
      <c r="C71" s="11" t="s">
        <v>5</v>
      </c>
      <c r="D71" s="12"/>
      <c r="E71" s="12"/>
      <c r="F71" s="12"/>
      <c r="G71" s="12">
        <v>4750.3540000000003</v>
      </c>
      <c r="H71" s="12">
        <v>4750.3540000000003</v>
      </c>
      <c r="I71" s="12"/>
      <c r="J71" s="12"/>
      <c r="K71" s="12"/>
      <c r="L71" s="12">
        <v>5348.8409999999994</v>
      </c>
      <c r="M71" s="12">
        <v>5348.8409999999994</v>
      </c>
      <c r="N71" s="12">
        <f t="shared" si="10"/>
        <v>0</v>
      </c>
      <c r="O71" s="12">
        <f t="shared" si="11"/>
        <v>0</v>
      </c>
      <c r="P71" s="12">
        <f t="shared" si="12"/>
        <v>0</v>
      </c>
      <c r="Q71" s="12">
        <f t="shared" si="13"/>
        <v>10099.195</v>
      </c>
      <c r="R71" s="12">
        <f t="shared" si="14"/>
        <v>10099.195</v>
      </c>
    </row>
    <row r="72" spans="1:18" ht="18.8" customHeight="1" x14ac:dyDescent="0.3">
      <c r="A72" s="7" t="s">
        <v>44</v>
      </c>
      <c r="B72" s="7" t="s">
        <v>19</v>
      </c>
      <c r="C72" s="8" t="s">
        <v>4</v>
      </c>
      <c r="D72" s="9"/>
      <c r="E72" s="9"/>
      <c r="F72" s="9"/>
      <c r="G72" s="9"/>
      <c r="H72" s="9"/>
      <c r="I72" s="9">
        <v>737</v>
      </c>
      <c r="J72" s="9">
        <v>7818.9</v>
      </c>
      <c r="K72" s="9"/>
      <c r="L72" s="9"/>
      <c r="M72" s="9">
        <v>8555.9</v>
      </c>
      <c r="N72" s="9">
        <f t="shared" si="10"/>
        <v>737</v>
      </c>
      <c r="O72" s="9">
        <f t="shared" si="11"/>
        <v>7818.9</v>
      </c>
      <c r="P72" s="9">
        <f t="shared" si="12"/>
        <v>0</v>
      </c>
      <c r="Q72" s="9">
        <f t="shared" si="13"/>
        <v>0</v>
      </c>
      <c r="R72" s="9">
        <f t="shared" si="14"/>
        <v>8555.9</v>
      </c>
    </row>
    <row r="73" spans="1:18" ht="18.8" customHeight="1" x14ac:dyDescent="0.3">
      <c r="A73" s="10" t="s">
        <v>44</v>
      </c>
      <c r="B73" s="10" t="s">
        <v>39</v>
      </c>
      <c r="C73" s="11" t="s">
        <v>5</v>
      </c>
      <c r="D73" s="12"/>
      <c r="E73" s="12"/>
      <c r="F73" s="12">
        <v>384.63799999999998</v>
      </c>
      <c r="G73" s="12">
        <v>337.23500000000001</v>
      </c>
      <c r="H73" s="12">
        <v>721.87300000000005</v>
      </c>
      <c r="I73" s="12"/>
      <c r="J73" s="12"/>
      <c r="K73" s="12">
        <v>517.22300000000007</v>
      </c>
      <c r="L73" s="12">
        <v>547.73199999999997</v>
      </c>
      <c r="M73" s="12">
        <v>1064.9549999999999</v>
      </c>
      <c r="N73" s="12">
        <f t="shared" si="10"/>
        <v>0</v>
      </c>
      <c r="O73" s="12">
        <f t="shared" si="11"/>
        <v>0</v>
      </c>
      <c r="P73" s="12">
        <f t="shared" si="12"/>
        <v>901.8610000000001</v>
      </c>
      <c r="Q73" s="12">
        <f t="shared" si="13"/>
        <v>884.96699999999998</v>
      </c>
      <c r="R73" s="12">
        <f t="shared" si="14"/>
        <v>1786.828</v>
      </c>
    </row>
    <row r="74" spans="1:18" ht="18.8" customHeight="1" x14ac:dyDescent="0.3">
      <c r="A74" s="7" t="s">
        <v>46</v>
      </c>
      <c r="B74" s="7" t="s">
        <v>25</v>
      </c>
      <c r="C74" s="8" t="s">
        <v>5</v>
      </c>
      <c r="D74" s="9"/>
      <c r="E74" s="9"/>
      <c r="F74" s="9"/>
      <c r="G74" s="9"/>
      <c r="H74" s="9"/>
      <c r="I74" s="9"/>
      <c r="J74" s="9">
        <v>472895.14</v>
      </c>
      <c r="K74" s="9"/>
      <c r="L74" s="9"/>
      <c r="M74" s="9">
        <v>472895.14</v>
      </c>
      <c r="N74" s="9">
        <f t="shared" si="10"/>
        <v>0</v>
      </c>
      <c r="O74" s="9">
        <f t="shared" si="11"/>
        <v>472895.14</v>
      </c>
      <c r="P74" s="9">
        <f t="shared" si="12"/>
        <v>0</v>
      </c>
      <c r="Q74" s="9">
        <f t="shared" si="13"/>
        <v>0</v>
      </c>
      <c r="R74" s="9">
        <f t="shared" si="14"/>
        <v>472895.14</v>
      </c>
    </row>
    <row r="75" spans="1:18" ht="18.8" customHeight="1" x14ac:dyDescent="0.3">
      <c r="A75" s="10" t="s">
        <v>46</v>
      </c>
      <c r="B75" s="10" t="s">
        <v>45</v>
      </c>
      <c r="C75" s="11" t="s">
        <v>5</v>
      </c>
      <c r="D75" s="12"/>
      <c r="E75" s="12">
        <v>5617</v>
      </c>
      <c r="F75" s="12"/>
      <c r="G75" s="12"/>
      <c r="H75" s="12">
        <v>5617</v>
      </c>
      <c r="I75" s="12">
        <v>43536.7</v>
      </c>
      <c r="J75" s="12">
        <v>228315.93</v>
      </c>
      <c r="K75" s="12"/>
      <c r="L75" s="12"/>
      <c r="M75" s="12">
        <v>271852.63</v>
      </c>
      <c r="N75" s="12">
        <f t="shared" si="10"/>
        <v>43536.7</v>
      </c>
      <c r="O75" s="12">
        <f t="shared" si="11"/>
        <v>233932.93</v>
      </c>
      <c r="P75" s="12">
        <f t="shared" si="12"/>
        <v>0</v>
      </c>
      <c r="Q75" s="12">
        <f t="shared" si="13"/>
        <v>0</v>
      </c>
      <c r="R75" s="12">
        <f t="shared" si="14"/>
        <v>277469.63</v>
      </c>
    </row>
    <row r="76" spans="1:18" ht="18.8" customHeight="1" x14ac:dyDescent="0.3">
      <c r="A76" s="7" t="s">
        <v>46</v>
      </c>
      <c r="B76" s="7" t="s">
        <v>28</v>
      </c>
      <c r="C76" s="8" t="s">
        <v>9</v>
      </c>
      <c r="D76" s="9"/>
      <c r="E76" s="9">
        <v>236265.981</v>
      </c>
      <c r="F76" s="9"/>
      <c r="G76" s="9"/>
      <c r="H76" s="9">
        <v>236265.981</v>
      </c>
      <c r="I76" s="9"/>
      <c r="J76" s="9"/>
      <c r="K76" s="9"/>
      <c r="L76" s="9"/>
      <c r="M76" s="9"/>
      <c r="N76" s="9">
        <f t="shared" si="10"/>
        <v>0</v>
      </c>
      <c r="O76" s="9">
        <f t="shared" si="11"/>
        <v>236265.981</v>
      </c>
      <c r="P76" s="9">
        <f t="shared" si="12"/>
        <v>0</v>
      </c>
      <c r="Q76" s="9">
        <f t="shared" si="13"/>
        <v>0</v>
      </c>
      <c r="R76" s="9">
        <f t="shared" si="14"/>
        <v>236265.981</v>
      </c>
    </row>
    <row r="77" spans="1:18" ht="18.8" customHeight="1" x14ac:dyDescent="0.3">
      <c r="A77" s="10" t="s">
        <v>46</v>
      </c>
      <c r="B77" s="10" t="s">
        <v>37</v>
      </c>
      <c r="C77" s="11" t="s">
        <v>9</v>
      </c>
      <c r="D77" s="12"/>
      <c r="E77" s="12"/>
      <c r="F77" s="12"/>
      <c r="G77" s="12">
        <v>2148.933</v>
      </c>
      <c r="H77" s="12">
        <v>2148.933</v>
      </c>
      <c r="I77" s="12"/>
      <c r="J77" s="12"/>
      <c r="K77" s="12"/>
      <c r="L77" s="12">
        <v>5602.8590000000004</v>
      </c>
      <c r="M77" s="12">
        <v>5602.8590000000004</v>
      </c>
      <c r="N77" s="12">
        <f t="shared" si="10"/>
        <v>0</v>
      </c>
      <c r="O77" s="12">
        <f t="shared" si="11"/>
        <v>0</v>
      </c>
      <c r="P77" s="12">
        <f t="shared" si="12"/>
        <v>0</v>
      </c>
      <c r="Q77" s="12">
        <f t="shared" si="13"/>
        <v>7751.7920000000004</v>
      </c>
      <c r="R77" s="12">
        <f t="shared" si="14"/>
        <v>7751.7920000000004</v>
      </c>
    </row>
    <row r="78" spans="1:18" ht="18.8" customHeight="1" x14ac:dyDescent="0.3">
      <c r="A78" s="7" t="s">
        <v>46</v>
      </c>
      <c r="B78" s="7" t="s">
        <v>24</v>
      </c>
      <c r="C78" s="8" t="s">
        <v>2</v>
      </c>
      <c r="D78" s="9"/>
      <c r="E78" s="9"/>
      <c r="F78" s="9"/>
      <c r="G78" s="9"/>
      <c r="H78" s="9"/>
      <c r="I78" s="9"/>
      <c r="J78" s="9">
        <v>5787.6679999999997</v>
      </c>
      <c r="K78" s="9"/>
      <c r="L78" s="9"/>
      <c r="M78" s="9">
        <v>5787.6679999999997</v>
      </c>
      <c r="N78" s="9">
        <f t="shared" si="10"/>
        <v>0</v>
      </c>
      <c r="O78" s="9">
        <f t="shared" si="11"/>
        <v>5787.6679999999997</v>
      </c>
      <c r="P78" s="9">
        <f t="shared" si="12"/>
        <v>0</v>
      </c>
      <c r="Q78" s="9">
        <f t="shared" si="13"/>
        <v>0</v>
      </c>
      <c r="R78" s="9">
        <f t="shared" si="14"/>
        <v>5787.6679999999997</v>
      </c>
    </row>
    <row r="79" spans="1:18" ht="18.8" customHeight="1" x14ac:dyDescent="0.3">
      <c r="A79" s="10" t="s">
        <v>46</v>
      </c>
      <c r="B79" s="10" t="s">
        <v>39</v>
      </c>
      <c r="C79" s="11" t="s">
        <v>5</v>
      </c>
      <c r="D79" s="12"/>
      <c r="E79" s="12">
        <v>5</v>
      </c>
      <c r="F79" s="12"/>
      <c r="G79" s="12">
        <v>1235.5</v>
      </c>
      <c r="H79" s="12">
        <v>1240.5</v>
      </c>
      <c r="I79" s="12"/>
      <c r="J79" s="12">
        <v>2879</v>
      </c>
      <c r="K79" s="12"/>
      <c r="L79" s="12">
        <v>1332.114</v>
      </c>
      <c r="M79" s="12">
        <v>4211.1139999999996</v>
      </c>
      <c r="N79" s="12">
        <f t="shared" si="10"/>
        <v>0</v>
      </c>
      <c r="O79" s="12">
        <f t="shared" si="11"/>
        <v>2884</v>
      </c>
      <c r="P79" s="12">
        <f t="shared" si="12"/>
        <v>0</v>
      </c>
      <c r="Q79" s="12">
        <f t="shared" si="13"/>
        <v>2567.614</v>
      </c>
      <c r="R79" s="12">
        <f t="shared" si="14"/>
        <v>5451.6139999999996</v>
      </c>
    </row>
    <row r="80" spans="1:18" ht="18.8" customHeight="1" x14ac:dyDescent="0.3">
      <c r="A80" s="7" t="s">
        <v>46</v>
      </c>
      <c r="B80" s="7" t="s">
        <v>41</v>
      </c>
      <c r="C80" s="8" t="s">
        <v>5</v>
      </c>
      <c r="D80" s="9"/>
      <c r="E80" s="9"/>
      <c r="F80" s="9"/>
      <c r="G80" s="9">
        <v>372.46100000000001</v>
      </c>
      <c r="H80" s="9">
        <v>372.46100000000001</v>
      </c>
      <c r="I80" s="9">
        <v>26.22</v>
      </c>
      <c r="J80" s="9">
        <v>603.33300000000008</v>
      </c>
      <c r="K80" s="9"/>
      <c r="L80" s="9">
        <v>3175.75</v>
      </c>
      <c r="M80" s="9">
        <v>3805.3029999999999</v>
      </c>
      <c r="N80" s="9">
        <f t="shared" si="10"/>
        <v>26.22</v>
      </c>
      <c r="O80" s="9">
        <f t="shared" si="11"/>
        <v>603.33300000000008</v>
      </c>
      <c r="P80" s="9">
        <f t="shared" si="12"/>
        <v>0</v>
      </c>
      <c r="Q80" s="9">
        <f t="shared" si="13"/>
        <v>3548.2110000000002</v>
      </c>
      <c r="R80" s="9">
        <f t="shared" si="14"/>
        <v>4177.7640000000001</v>
      </c>
    </row>
    <row r="81" spans="1:18" ht="18.8" customHeight="1" x14ac:dyDescent="0.3">
      <c r="A81" s="10" t="s">
        <v>46</v>
      </c>
      <c r="B81" s="10" t="s">
        <v>27</v>
      </c>
      <c r="C81" s="11" t="s">
        <v>5</v>
      </c>
      <c r="D81" s="12"/>
      <c r="E81" s="12">
        <v>4019.4780000000001</v>
      </c>
      <c r="F81" s="12"/>
      <c r="G81" s="12"/>
      <c r="H81" s="12">
        <v>4019.4780000000001</v>
      </c>
      <c r="I81" s="12"/>
      <c r="J81" s="12"/>
      <c r="K81" s="12"/>
      <c r="L81" s="12"/>
      <c r="M81" s="12"/>
      <c r="N81" s="12">
        <f t="shared" si="10"/>
        <v>0</v>
      </c>
      <c r="O81" s="12">
        <f t="shared" si="11"/>
        <v>4019.4780000000001</v>
      </c>
      <c r="P81" s="12">
        <f t="shared" si="12"/>
        <v>0</v>
      </c>
      <c r="Q81" s="12">
        <f t="shared" si="13"/>
        <v>0</v>
      </c>
      <c r="R81" s="12">
        <f t="shared" si="14"/>
        <v>4019.4780000000001</v>
      </c>
    </row>
    <row r="82" spans="1:18" ht="18.8" customHeight="1" x14ac:dyDescent="0.3">
      <c r="A82" s="7" t="s">
        <v>46</v>
      </c>
      <c r="B82" s="7" t="s">
        <v>47</v>
      </c>
      <c r="C82" s="8" t="s">
        <v>5</v>
      </c>
      <c r="D82" s="9"/>
      <c r="E82" s="9"/>
      <c r="F82" s="9"/>
      <c r="G82" s="9"/>
      <c r="H82" s="9"/>
      <c r="I82" s="9"/>
      <c r="J82" s="9">
        <v>1990.4780000000001</v>
      </c>
      <c r="K82" s="9"/>
      <c r="L82" s="9"/>
      <c r="M82" s="9">
        <v>1990.4780000000001</v>
      </c>
      <c r="N82" s="9">
        <f t="shared" si="10"/>
        <v>0</v>
      </c>
      <c r="O82" s="9">
        <f t="shared" si="11"/>
        <v>1990.4780000000001</v>
      </c>
      <c r="P82" s="9">
        <f t="shared" si="12"/>
        <v>0</v>
      </c>
      <c r="Q82" s="9">
        <f t="shared" si="13"/>
        <v>0</v>
      </c>
      <c r="R82" s="9">
        <f t="shared" si="14"/>
        <v>1990.4780000000001</v>
      </c>
    </row>
    <row r="83" spans="1:18" ht="18.8" customHeight="1" x14ac:dyDescent="0.3">
      <c r="A83" s="10" t="s">
        <v>46</v>
      </c>
      <c r="B83" s="10" t="s">
        <v>34</v>
      </c>
      <c r="C83" s="11" t="s">
        <v>5</v>
      </c>
      <c r="D83" s="12"/>
      <c r="E83" s="12"/>
      <c r="F83" s="12"/>
      <c r="G83" s="12"/>
      <c r="H83" s="12"/>
      <c r="I83" s="12"/>
      <c r="J83" s="12">
        <v>1634.0340000000001</v>
      </c>
      <c r="K83" s="12"/>
      <c r="L83" s="12"/>
      <c r="M83" s="12">
        <v>1634.0340000000001</v>
      </c>
      <c r="N83" s="12">
        <f t="shared" si="10"/>
        <v>0</v>
      </c>
      <c r="O83" s="12">
        <f t="shared" si="11"/>
        <v>1634.0340000000001</v>
      </c>
      <c r="P83" s="12">
        <f t="shared" si="12"/>
        <v>0</v>
      </c>
      <c r="Q83" s="12">
        <f t="shared" si="13"/>
        <v>0</v>
      </c>
      <c r="R83" s="12">
        <f t="shared" si="14"/>
        <v>1634.0340000000001</v>
      </c>
    </row>
    <row r="84" spans="1:18" ht="18.8" customHeight="1" x14ac:dyDescent="0.3">
      <c r="A84" s="7" t="s">
        <v>46</v>
      </c>
      <c r="B84" s="7" t="s">
        <v>20</v>
      </c>
      <c r="C84" s="8" t="s">
        <v>5</v>
      </c>
      <c r="D84" s="9"/>
      <c r="E84" s="9"/>
      <c r="F84" s="9"/>
      <c r="G84" s="9">
        <v>201.35</v>
      </c>
      <c r="H84" s="9">
        <v>201.35</v>
      </c>
      <c r="I84" s="9"/>
      <c r="J84" s="9"/>
      <c r="K84" s="9"/>
      <c r="L84" s="9">
        <v>5.5500000000000007</v>
      </c>
      <c r="M84" s="9">
        <v>5.5500000000000007</v>
      </c>
      <c r="N84" s="9">
        <f t="shared" ref="N84:N96" si="15">D84+I84</f>
        <v>0</v>
      </c>
      <c r="O84" s="9">
        <f t="shared" ref="O84:O96" si="16">E84+J84</f>
        <v>0</v>
      </c>
      <c r="P84" s="9">
        <f t="shared" ref="P84:P96" si="17">F84+K84</f>
        <v>0</v>
      </c>
      <c r="Q84" s="9">
        <f t="shared" ref="Q84:Q96" si="18">G84+L84</f>
        <v>206.9</v>
      </c>
      <c r="R84" s="9">
        <f t="shared" ref="R84:R96" si="19">H84+M84</f>
        <v>206.9</v>
      </c>
    </row>
    <row r="85" spans="1:18" ht="18.8" customHeight="1" x14ac:dyDescent="0.3">
      <c r="A85" s="10" t="s">
        <v>51</v>
      </c>
      <c r="B85" s="10" t="s">
        <v>28</v>
      </c>
      <c r="C85" s="11" t="s">
        <v>9</v>
      </c>
      <c r="D85" s="12"/>
      <c r="E85" s="12">
        <v>340074.16800000001</v>
      </c>
      <c r="F85" s="12"/>
      <c r="G85" s="12"/>
      <c r="H85" s="12">
        <v>340074.16800000001</v>
      </c>
      <c r="I85" s="12"/>
      <c r="J85" s="12">
        <v>364084.73399999988</v>
      </c>
      <c r="K85" s="12"/>
      <c r="L85" s="12"/>
      <c r="M85" s="12">
        <v>364084.73399999988</v>
      </c>
      <c r="N85" s="12">
        <f t="shared" si="15"/>
        <v>0</v>
      </c>
      <c r="O85" s="12">
        <f t="shared" si="16"/>
        <v>704158.90199999989</v>
      </c>
      <c r="P85" s="12">
        <f t="shared" si="17"/>
        <v>0</v>
      </c>
      <c r="Q85" s="12">
        <f t="shared" si="18"/>
        <v>0</v>
      </c>
      <c r="R85" s="12">
        <f t="shared" si="19"/>
        <v>704158.90199999989</v>
      </c>
    </row>
    <row r="86" spans="1:18" ht="18.8" customHeight="1" x14ac:dyDescent="0.3">
      <c r="A86" s="7" t="s">
        <v>51</v>
      </c>
      <c r="B86" s="7" t="s">
        <v>25</v>
      </c>
      <c r="C86" s="8" t="s">
        <v>5</v>
      </c>
      <c r="D86" s="9"/>
      <c r="E86" s="9"/>
      <c r="F86" s="9"/>
      <c r="G86" s="9"/>
      <c r="H86" s="9"/>
      <c r="I86" s="9"/>
      <c r="J86" s="9">
        <v>625326.58699999994</v>
      </c>
      <c r="K86" s="9"/>
      <c r="L86" s="9"/>
      <c r="M86" s="9">
        <v>625326.58699999994</v>
      </c>
      <c r="N86" s="9">
        <f t="shared" si="15"/>
        <v>0</v>
      </c>
      <c r="O86" s="9">
        <f t="shared" si="16"/>
        <v>625326.58699999994</v>
      </c>
      <c r="P86" s="9">
        <f t="shared" si="17"/>
        <v>0</v>
      </c>
      <c r="Q86" s="9">
        <f t="shared" si="18"/>
        <v>0</v>
      </c>
      <c r="R86" s="9">
        <f t="shared" si="19"/>
        <v>625326.58699999994</v>
      </c>
    </row>
    <row r="87" spans="1:18" ht="18.8" customHeight="1" x14ac:dyDescent="0.3">
      <c r="A87" s="10" t="s">
        <v>51</v>
      </c>
      <c r="B87" s="10" t="s">
        <v>45</v>
      </c>
      <c r="C87" s="11" t="s">
        <v>5</v>
      </c>
      <c r="D87" s="12"/>
      <c r="E87" s="12">
        <v>1625</v>
      </c>
      <c r="F87" s="12"/>
      <c r="G87" s="12"/>
      <c r="H87" s="12">
        <v>1625</v>
      </c>
      <c r="I87" s="12">
        <v>20629.16</v>
      </c>
      <c r="J87" s="12">
        <v>174307.11</v>
      </c>
      <c r="K87" s="12"/>
      <c r="L87" s="12"/>
      <c r="M87" s="12">
        <v>194936.27</v>
      </c>
      <c r="N87" s="12">
        <f t="shared" si="15"/>
        <v>20629.16</v>
      </c>
      <c r="O87" s="12">
        <f t="shared" si="16"/>
        <v>175932.11</v>
      </c>
      <c r="P87" s="12">
        <f t="shared" si="17"/>
        <v>0</v>
      </c>
      <c r="Q87" s="12">
        <f t="shared" si="18"/>
        <v>0</v>
      </c>
      <c r="R87" s="12">
        <f t="shared" si="19"/>
        <v>196561.27</v>
      </c>
    </row>
    <row r="88" spans="1:18" ht="18.8" customHeight="1" x14ac:dyDescent="0.3">
      <c r="A88" s="7" t="s">
        <v>51</v>
      </c>
      <c r="B88" s="7" t="s">
        <v>27</v>
      </c>
      <c r="C88" s="8" t="s">
        <v>5</v>
      </c>
      <c r="D88" s="9"/>
      <c r="E88" s="9">
        <v>102106.962</v>
      </c>
      <c r="F88" s="9"/>
      <c r="G88" s="9"/>
      <c r="H88" s="9">
        <v>102106.962</v>
      </c>
      <c r="I88" s="9"/>
      <c r="J88" s="9"/>
      <c r="K88" s="9"/>
      <c r="L88" s="9"/>
      <c r="M88" s="9"/>
      <c r="N88" s="9">
        <f t="shared" si="15"/>
        <v>0</v>
      </c>
      <c r="O88" s="9">
        <f t="shared" si="16"/>
        <v>102106.962</v>
      </c>
      <c r="P88" s="9">
        <f t="shared" si="17"/>
        <v>0</v>
      </c>
      <c r="Q88" s="9">
        <f t="shared" si="18"/>
        <v>0</v>
      </c>
      <c r="R88" s="9">
        <f t="shared" si="19"/>
        <v>102106.962</v>
      </c>
    </row>
    <row r="89" spans="1:18" ht="18.8" customHeight="1" x14ac:dyDescent="0.3">
      <c r="A89" s="10" t="s">
        <v>51</v>
      </c>
      <c r="B89" s="10" t="s">
        <v>49</v>
      </c>
      <c r="C89" s="11" t="s">
        <v>48</v>
      </c>
      <c r="D89" s="12"/>
      <c r="E89" s="12"/>
      <c r="F89" s="12"/>
      <c r="G89" s="12"/>
      <c r="H89" s="12"/>
      <c r="I89" s="12"/>
      <c r="J89" s="12">
        <v>96955.494000000006</v>
      </c>
      <c r="K89" s="12"/>
      <c r="L89" s="12"/>
      <c r="M89" s="12">
        <v>96955.494000000006</v>
      </c>
      <c r="N89" s="12">
        <f t="shared" si="15"/>
        <v>0</v>
      </c>
      <c r="O89" s="12">
        <f t="shared" si="16"/>
        <v>96955.494000000006</v>
      </c>
      <c r="P89" s="12">
        <f t="shared" si="17"/>
        <v>0</v>
      </c>
      <c r="Q89" s="12">
        <f t="shared" si="18"/>
        <v>0</v>
      </c>
      <c r="R89" s="12">
        <f t="shared" si="19"/>
        <v>96955.494000000006</v>
      </c>
    </row>
    <row r="90" spans="1:18" ht="18.8" customHeight="1" x14ac:dyDescent="0.3">
      <c r="A90" s="7" t="s">
        <v>51</v>
      </c>
      <c r="B90" s="7" t="s">
        <v>47</v>
      </c>
      <c r="C90" s="8" t="s">
        <v>5</v>
      </c>
      <c r="D90" s="9"/>
      <c r="E90" s="9"/>
      <c r="F90" s="9"/>
      <c r="G90" s="9"/>
      <c r="H90" s="9"/>
      <c r="I90" s="9"/>
      <c r="J90" s="9">
        <v>10552.662</v>
      </c>
      <c r="K90" s="9"/>
      <c r="L90" s="9"/>
      <c r="M90" s="9">
        <v>10552.662</v>
      </c>
      <c r="N90" s="9">
        <f t="shared" si="15"/>
        <v>0</v>
      </c>
      <c r="O90" s="9">
        <f t="shared" si="16"/>
        <v>10552.662</v>
      </c>
      <c r="P90" s="9">
        <f t="shared" si="17"/>
        <v>0</v>
      </c>
      <c r="Q90" s="9">
        <f t="shared" si="18"/>
        <v>0</v>
      </c>
      <c r="R90" s="9">
        <f t="shared" si="19"/>
        <v>10552.662</v>
      </c>
    </row>
    <row r="91" spans="1:18" ht="18.8" customHeight="1" x14ac:dyDescent="0.3">
      <c r="A91" s="10" t="s">
        <v>51</v>
      </c>
      <c r="B91" s="10" t="s">
        <v>50</v>
      </c>
      <c r="C91" s="11" t="s">
        <v>5</v>
      </c>
      <c r="D91" s="12"/>
      <c r="E91" s="12"/>
      <c r="F91" s="12"/>
      <c r="G91" s="12">
        <v>82.120999999999995</v>
      </c>
      <c r="H91" s="12">
        <v>82.120999999999995</v>
      </c>
      <c r="I91" s="12"/>
      <c r="J91" s="12"/>
      <c r="K91" s="12"/>
      <c r="L91" s="12">
        <v>6178.89</v>
      </c>
      <c r="M91" s="12">
        <v>6178.89</v>
      </c>
      <c r="N91" s="12">
        <f t="shared" si="15"/>
        <v>0</v>
      </c>
      <c r="O91" s="12">
        <f t="shared" si="16"/>
        <v>0</v>
      </c>
      <c r="P91" s="12">
        <f t="shared" si="17"/>
        <v>0</v>
      </c>
      <c r="Q91" s="12">
        <f t="shared" si="18"/>
        <v>6261.0110000000004</v>
      </c>
      <c r="R91" s="12">
        <f t="shared" si="19"/>
        <v>6261.0110000000004</v>
      </c>
    </row>
    <row r="92" spans="1:18" ht="18.8" customHeight="1" x14ac:dyDescent="0.3">
      <c r="A92" s="7" t="s">
        <v>51</v>
      </c>
      <c r="B92" s="7" t="s">
        <v>53</v>
      </c>
      <c r="C92" s="8" t="s">
        <v>5</v>
      </c>
      <c r="D92" s="9"/>
      <c r="E92" s="9"/>
      <c r="F92" s="9"/>
      <c r="G92" s="9"/>
      <c r="H92" s="9"/>
      <c r="I92" s="9"/>
      <c r="J92" s="9"/>
      <c r="K92" s="9"/>
      <c r="L92" s="9">
        <v>3876.64</v>
      </c>
      <c r="M92" s="9">
        <v>3876.64</v>
      </c>
      <c r="N92" s="9">
        <f t="shared" si="15"/>
        <v>0</v>
      </c>
      <c r="O92" s="9">
        <f t="shared" si="16"/>
        <v>0</v>
      </c>
      <c r="P92" s="9">
        <f t="shared" si="17"/>
        <v>0</v>
      </c>
      <c r="Q92" s="9">
        <f t="shared" si="18"/>
        <v>3876.64</v>
      </c>
      <c r="R92" s="9">
        <f t="shared" si="19"/>
        <v>3876.64</v>
      </c>
    </row>
    <row r="93" spans="1:18" ht="18.8" customHeight="1" x14ac:dyDescent="0.3">
      <c r="A93" s="10" t="s">
        <v>51</v>
      </c>
      <c r="B93" s="10" t="s">
        <v>39</v>
      </c>
      <c r="C93" s="11" t="s">
        <v>5</v>
      </c>
      <c r="D93" s="12"/>
      <c r="E93" s="12"/>
      <c r="F93" s="12"/>
      <c r="G93" s="12">
        <v>833</v>
      </c>
      <c r="H93" s="12">
        <v>833</v>
      </c>
      <c r="I93" s="12"/>
      <c r="J93" s="12">
        <v>1113</v>
      </c>
      <c r="K93" s="12"/>
      <c r="L93" s="12">
        <v>1376.8969999999999</v>
      </c>
      <c r="M93" s="12">
        <v>2489.8969999999999</v>
      </c>
      <c r="N93" s="12">
        <f t="shared" si="15"/>
        <v>0</v>
      </c>
      <c r="O93" s="12">
        <f t="shared" si="16"/>
        <v>1113</v>
      </c>
      <c r="P93" s="12">
        <f t="shared" si="17"/>
        <v>0</v>
      </c>
      <c r="Q93" s="12">
        <f t="shared" si="18"/>
        <v>2209.8969999999999</v>
      </c>
      <c r="R93" s="12">
        <f t="shared" si="19"/>
        <v>3322.8969999999999</v>
      </c>
    </row>
    <row r="94" spans="1:18" ht="18.8" customHeight="1" x14ac:dyDescent="0.3">
      <c r="A94" s="15" t="s">
        <v>51</v>
      </c>
      <c r="B94" s="15" t="s">
        <v>41</v>
      </c>
      <c r="C94" s="16" t="s">
        <v>5</v>
      </c>
      <c r="D94" s="17"/>
      <c r="E94" s="17"/>
      <c r="F94" s="17"/>
      <c r="G94" s="17">
        <v>332.60399999999998</v>
      </c>
      <c r="H94" s="17">
        <v>332.60399999999998</v>
      </c>
      <c r="I94" s="17"/>
      <c r="J94" s="17"/>
      <c r="K94" s="17"/>
      <c r="L94" s="17">
        <v>1911.09</v>
      </c>
      <c r="M94" s="17">
        <v>1911.09</v>
      </c>
      <c r="N94" s="17">
        <f t="shared" si="15"/>
        <v>0</v>
      </c>
      <c r="O94" s="17">
        <f t="shared" si="16"/>
        <v>0</v>
      </c>
      <c r="P94" s="17">
        <f t="shared" si="17"/>
        <v>0</v>
      </c>
      <c r="Q94" s="17">
        <f t="shared" si="18"/>
        <v>2243.694</v>
      </c>
      <c r="R94" s="17">
        <f t="shared" si="19"/>
        <v>2243.694</v>
      </c>
    </row>
    <row r="95" spans="1:18" ht="18.8" customHeight="1" x14ac:dyDescent="0.3">
      <c r="A95" s="18" t="s">
        <v>51</v>
      </c>
      <c r="B95" s="18" t="s">
        <v>26</v>
      </c>
      <c r="C95" s="19" t="s">
        <v>4</v>
      </c>
      <c r="D95" s="20"/>
      <c r="E95" s="20"/>
      <c r="F95" s="20"/>
      <c r="G95" s="20"/>
      <c r="H95" s="20"/>
      <c r="I95" s="20"/>
      <c r="J95" s="20">
        <v>209.86600000000001</v>
      </c>
      <c r="K95" s="20"/>
      <c r="L95" s="20">
        <v>21.21</v>
      </c>
      <c r="M95" s="20">
        <v>231.07600000000002</v>
      </c>
      <c r="N95" s="20">
        <f t="shared" si="15"/>
        <v>0</v>
      </c>
      <c r="O95" s="20">
        <f t="shared" si="16"/>
        <v>209.86600000000001</v>
      </c>
      <c r="P95" s="20">
        <f t="shared" si="17"/>
        <v>0</v>
      </c>
      <c r="Q95" s="20">
        <f t="shared" si="18"/>
        <v>21.21</v>
      </c>
      <c r="R95" s="20">
        <f t="shared" si="19"/>
        <v>231.07600000000002</v>
      </c>
    </row>
    <row r="96" spans="1:18" ht="18.8" customHeight="1" x14ac:dyDescent="0.3">
      <c r="A96" s="21" t="s">
        <v>51</v>
      </c>
      <c r="B96" s="21" t="s">
        <v>20</v>
      </c>
      <c r="C96" s="22" t="s">
        <v>5</v>
      </c>
      <c r="D96" s="23"/>
      <c r="E96" s="23"/>
      <c r="F96" s="23"/>
      <c r="G96" s="23">
        <v>4.7</v>
      </c>
      <c r="H96" s="23">
        <v>4.7</v>
      </c>
      <c r="I96" s="23"/>
      <c r="J96" s="23"/>
      <c r="K96" s="23"/>
      <c r="L96" s="23">
        <v>2.1</v>
      </c>
      <c r="M96" s="23">
        <v>2.1</v>
      </c>
      <c r="N96" s="23">
        <f t="shared" si="15"/>
        <v>0</v>
      </c>
      <c r="O96" s="23">
        <f t="shared" si="16"/>
        <v>0</v>
      </c>
      <c r="P96" s="23">
        <f t="shared" si="17"/>
        <v>0</v>
      </c>
      <c r="Q96" s="23">
        <f t="shared" si="18"/>
        <v>6.8000000000000007</v>
      </c>
      <c r="R96" s="23">
        <f t="shared" si="19"/>
        <v>6.8000000000000007</v>
      </c>
    </row>
  </sheetData>
  <sortState ref="A6:R84">
    <sortCondition ref="A6:A84"/>
    <sortCondition descending="1" ref="R6:R84"/>
  </sortState>
  <mergeCells count="6">
    <mergeCell ref="A4:A5"/>
    <mergeCell ref="B4:B5"/>
    <mergeCell ref="D4:H4"/>
    <mergeCell ref="I4:M4"/>
    <mergeCell ref="N4:R4"/>
    <mergeCell ref="C4:C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D3E6A18-54D3-406A-94A0-21A9CA89274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2015-07-09T18:52:45Z</dcterms:created>
  <dcterms:modified xsi:type="dcterms:W3CDTF">2019-12-18T13:32:51Z</dcterms:modified>
</cp:coreProperties>
</file>