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1" l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107" i="1"/>
  <c r="O107" i="1"/>
  <c r="P107" i="1"/>
  <c r="Q107" i="1"/>
  <c r="R107" i="1"/>
  <c r="N108" i="1"/>
  <c r="O108" i="1"/>
  <c r="P108" i="1"/>
  <c r="Q108" i="1"/>
  <c r="R108" i="1"/>
  <c r="N109" i="1"/>
  <c r="O109" i="1"/>
  <c r="P109" i="1"/>
  <c r="Q109" i="1"/>
  <c r="R109" i="1"/>
  <c r="N110" i="1"/>
  <c r="O110" i="1"/>
  <c r="P110" i="1"/>
  <c r="Q110" i="1"/>
  <c r="R110" i="1"/>
  <c r="N111" i="1"/>
  <c r="O111" i="1"/>
  <c r="P111" i="1"/>
  <c r="Q111" i="1"/>
  <c r="R111" i="1"/>
  <c r="R103" i="1" l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O6" i="1"/>
  <c r="P6" i="1"/>
  <c r="Q6" i="1"/>
  <c r="N6" i="1"/>
</calcChain>
</file>

<file path=xl/sharedStrings.xml><?xml version="1.0" encoding="utf-8"?>
<sst xmlns="http://schemas.openxmlformats.org/spreadsheetml/2006/main" count="341" uniqueCount="63">
  <si>
    <t xml:space="preserve">   (Em t)</t>
  </si>
  <si>
    <t>UF</t>
  </si>
  <si>
    <t>Ano</t>
  </si>
  <si>
    <t>Porto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</si>
  <si>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</si>
  <si>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</si>
  <si>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</si>
  <si>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</si>
  <si>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</si>
  <si>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</si>
  <si>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</si>
  <si>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2010</t>
  </si>
  <si>
    <t>2011</t>
  </si>
  <si>
    <t>2012</t>
  </si>
  <si>
    <t>2013</t>
  </si>
  <si>
    <t>2014</t>
  </si>
  <si>
    <t>2015</t>
  </si>
  <si>
    <t>2016</t>
  </si>
  <si>
    <t>Areia Branca</t>
  </si>
  <si>
    <t>RN</t>
  </si>
  <si>
    <t>Belém</t>
  </si>
  <si>
    <t>PA</t>
  </si>
  <si>
    <t>Rio Grande</t>
  </si>
  <si>
    <t>RS</t>
  </si>
  <si>
    <t>Porto Velho</t>
  </si>
  <si>
    <t>RO</t>
  </si>
  <si>
    <t>Recife</t>
  </si>
  <si>
    <t>PE</t>
  </si>
  <si>
    <t>São Sebastião</t>
  </si>
  <si>
    <t>SP</t>
  </si>
  <si>
    <t>Suape</t>
  </si>
  <si>
    <t>Rio de Janeiro</t>
  </si>
  <si>
    <t>RJ</t>
  </si>
  <si>
    <t>Itajaí</t>
  </si>
  <si>
    <t>SC</t>
  </si>
  <si>
    <t>Salvador</t>
  </si>
  <si>
    <t>BA</t>
  </si>
  <si>
    <t>Forno</t>
  </si>
  <si>
    <t>Santarém</t>
  </si>
  <si>
    <t>Santos</t>
  </si>
  <si>
    <t>Itaqui</t>
  </si>
  <si>
    <t>MA</t>
  </si>
  <si>
    <t>Fortaleza</t>
  </si>
  <si>
    <t>CE</t>
  </si>
  <si>
    <t>Maceió</t>
  </si>
  <si>
    <t>AL</t>
  </si>
  <si>
    <t>Santana</t>
  </si>
  <si>
    <t>AP</t>
  </si>
  <si>
    <t>Paranaguá</t>
  </si>
  <si>
    <t>PR</t>
  </si>
  <si>
    <t>Vila do Conde</t>
  </si>
  <si>
    <t>Natal</t>
  </si>
  <si>
    <t>Aratu</t>
  </si>
  <si>
    <t>Niterói</t>
  </si>
  <si>
    <t>Vitória</t>
  </si>
  <si>
    <t>ES</t>
  </si>
  <si>
    <t>Itaguaí</t>
  </si>
  <si>
    <t>Angra dos Reis</t>
  </si>
  <si>
    <t>São Francisco do Sul</t>
  </si>
  <si>
    <t>Imbituba</t>
  </si>
  <si>
    <t>2017</t>
  </si>
  <si>
    <t>2018</t>
  </si>
  <si>
    <t>Movimentação de cargas por portos organizados segundo sentido e a natureza da carga - Apoio Portuário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</si>
</sst>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5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1" applyNumberFormat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R111"/>
  <sheetViews>
    <sheetView showGridLines="0" tabSelected="1" zoomScale="85" zoomScaleNormal="85" workbookViewId="0"/>
  </sheetViews>
  <sheetFormatPr defaultColWidth="16.5546875" defaultRowHeight="18.8" customHeight="1" x14ac:dyDescent="0.3"/>
  <cols>
    <col min="1" max="1" width="7" style="1" customWidth="1"/>
    <col min="2" max="2" width="19.109375" style="1" bestFit="1" customWidth="1"/>
    <col min="3" max="3" width="4" style="1" bestFit="1" customWidth="1"/>
    <col min="4" max="4" width="14.6640625" style="5" bestFit="1" customWidth="1"/>
    <col min="5" max="5" width="25.33203125" style="5" bestFit="1" customWidth="1"/>
    <col min="6" max="6" width="22.33203125" style="5" bestFit="1" customWidth="1"/>
    <col min="7" max="8" width="13.33203125" style="5" bestFit="1" customWidth="1"/>
    <col min="9" max="9" width="14.6640625" style="5" bestFit="1" customWidth="1"/>
    <col min="10" max="10" width="25.33203125" style="5" bestFit="1" customWidth="1"/>
    <col min="11" max="11" width="22.33203125" style="5" bestFit="1" customWidth="1"/>
    <col min="12" max="12" width="13.33203125" style="5" bestFit="1" customWidth="1"/>
    <col min="13" max="13" width="11.6640625" style="6" bestFit="1" customWidth="1"/>
    <col min="14" max="14" width="14.6640625" style="6" bestFit="1" customWidth="1"/>
    <col min="15" max="15" width="25.33203125" style="6" bestFit="1" customWidth="1"/>
    <col min="16" max="16" width="22.33203125" style="6" bestFit="1" customWidth="1"/>
    <col min="17" max="18" width="13.33203125" style="6" bestFit="1" customWidth="1"/>
    <col min="19" max="16384" width="16.5546875" style="1"/>
  </cols>
  <sheetData>
    <row r="1" spans="1:18" ht="18.8" customHeight="1" x14ac:dyDescent="0.3">
      <c r="A1" s="15" t="s">
        <v>62</v>
      </c>
    </row>
    <row r="2" spans="1:18" s="2" customFormat="1" ht="18.8" customHeight="1" x14ac:dyDescent="0.3"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7"/>
      <c r="P2" s="7"/>
      <c r="Q2" s="7"/>
      <c r="R2" s="7"/>
    </row>
    <row r="3" spans="1:18" s="2" customFormat="1" ht="18.8" customHeight="1" x14ac:dyDescent="0.3">
      <c r="C3" s="3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R3" s="9" t="s">
        <v>0</v>
      </c>
    </row>
    <row r="4" spans="1:18" ht="18.8" customHeight="1" x14ac:dyDescent="0.3">
      <c r="A4" s="19" t="s">
        <v>2</v>
      </c>
      <c r="B4" s="19" t="s">
        <v>3</v>
      </c>
      <c r="C4" s="19" t="s">
        <v>1</v>
      </c>
      <c r="D4" s="16" t="s">
        <v>4</v>
      </c>
      <c r="E4" s="17"/>
      <c r="F4" s="17"/>
      <c r="G4" s="17"/>
      <c r="H4" s="18"/>
      <c r="I4" s="16" t="s">
        <v>5</v>
      </c>
      <c r="J4" s="17"/>
      <c r="K4" s="17"/>
      <c r="L4" s="17"/>
      <c r="M4" s="18"/>
      <c r="N4" s="16" t="s">
        <v>6</v>
      </c>
      <c r="O4" s="17"/>
      <c r="P4" s="17"/>
      <c r="Q4" s="17"/>
      <c r="R4" s="18"/>
    </row>
    <row r="5" spans="1:18" ht="18.8" customHeight="1" x14ac:dyDescent="0.3">
      <c r="A5" s="20"/>
      <c r="B5" s="20"/>
      <c r="C5" s="20"/>
      <c r="D5" s="10" t="s">
        <v>7</v>
      </c>
      <c r="E5" s="10" t="s">
        <v>8</v>
      </c>
      <c r="F5" s="10" t="s">
        <v>9</v>
      </c>
      <c r="G5" s="10" t="s">
        <v>10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6</v>
      </c>
      <c r="N5" s="10" t="s">
        <v>7</v>
      </c>
      <c r="O5" s="10" t="s">
        <v>8</v>
      </c>
      <c r="P5" s="10" t="s">
        <v>9</v>
      </c>
      <c r="Q5" s="10" t="s">
        <v>10</v>
      </c>
      <c r="R5" s="10" t="s">
        <v>6</v>
      </c>
    </row>
    <row r="6" spans="1:18" ht="18.8" customHeight="1" x14ac:dyDescent="0.3">
      <c r="A6" s="4" t="s">
        <v>11</v>
      </c>
      <c r="B6" s="4" t="s">
        <v>18</v>
      </c>
      <c r="C6" s="1" t="s">
        <v>19</v>
      </c>
      <c r="D6" s="5">
        <v>1528458.399999999</v>
      </c>
      <c r="H6" s="5">
        <v>1528458.399999999</v>
      </c>
      <c r="N6" s="6">
        <f>D6+I6</f>
        <v>1528458.399999999</v>
      </c>
      <c r="O6" s="6">
        <f t="shared" ref="O6:Q6" si="0">E6+J6</f>
        <v>0</v>
      </c>
      <c r="P6" s="6">
        <f t="shared" si="0"/>
        <v>0</v>
      </c>
      <c r="Q6" s="6">
        <f t="shared" si="0"/>
        <v>0</v>
      </c>
      <c r="R6" s="6">
        <f>H6+M6</f>
        <v>1528458.399999999</v>
      </c>
    </row>
    <row r="7" spans="1:18" ht="18.8" customHeight="1" x14ac:dyDescent="0.3">
      <c r="A7" s="11" t="s">
        <v>11</v>
      </c>
      <c r="B7" s="11" t="s">
        <v>20</v>
      </c>
      <c r="C7" s="12" t="s">
        <v>21</v>
      </c>
      <c r="D7" s="13"/>
      <c r="E7" s="13">
        <v>117418.82799999999</v>
      </c>
      <c r="F7" s="13"/>
      <c r="G7" s="13">
        <v>1926.3230000000001</v>
      </c>
      <c r="H7" s="13">
        <v>119345.151</v>
      </c>
      <c r="I7" s="13">
        <v>0.3</v>
      </c>
      <c r="J7" s="13">
        <v>118.276</v>
      </c>
      <c r="K7" s="13"/>
      <c r="L7" s="13">
        <v>737.68</v>
      </c>
      <c r="M7" s="14">
        <v>856.25599999999997</v>
      </c>
      <c r="N7" s="14">
        <f t="shared" ref="N7:N70" si="1">D7+I7</f>
        <v>0.3</v>
      </c>
      <c r="O7" s="14">
        <f t="shared" ref="O7:O70" si="2">E7+J7</f>
        <v>117537.10399999999</v>
      </c>
      <c r="P7" s="14">
        <f t="shared" ref="P7:P70" si="3">F7+K7</f>
        <v>0</v>
      </c>
      <c r="Q7" s="14">
        <f t="shared" ref="Q7:Q70" si="4">G7+L7</f>
        <v>2664.0030000000002</v>
      </c>
      <c r="R7" s="14">
        <f t="shared" ref="R7:R70" si="5">H7+M7</f>
        <v>120201.40699999999</v>
      </c>
    </row>
    <row r="8" spans="1:18" ht="18.8" customHeight="1" x14ac:dyDescent="0.3">
      <c r="A8" s="4" t="s">
        <v>11</v>
      </c>
      <c r="B8" s="4" t="s">
        <v>22</v>
      </c>
      <c r="C8" s="1" t="s">
        <v>23</v>
      </c>
      <c r="D8" s="5">
        <v>4821.3109999999997</v>
      </c>
      <c r="F8" s="5">
        <v>3180.8039999999992</v>
      </c>
      <c r="G8" s="5">
        <v>2624.5149999999999</v>
      </c>
      <c r="H8" s="5">
        <v>10626.63</v>
      </c>
      <c r="J8" s="5">
        <v>4055.221</v>
      </c>
      <c r="K8" s="5">
        <v>116.32899999999999</v>
      </c>
      <c r="M8" s="6">
        <v>4171.55</v>
      </c>
      <c r="N8" s="6">
        <f t="shared" si="1"/>
        <v>4821.3109999999997</v>
      </c>
      <c r="O8" s="6">
        <f t="shared" si="2"/>
        <v>4055.221</v>
      </c>
      <c r="P8" s="6">
        <f t="shared" si="3"/>
        <v>3297.1329999999994</v>
      </c>
      <c r="Q8" s="6">
        <f t="shared" si="4"/>
        <v>2624.5149999999999</v>
      </c>
      <c r="R8" s="6">
        <f t="shared" si="5"/>
        <v>14798.18</v>
      </c>
    </row>
    <row r="9" spans="1:18" ht="18.8" customHeight="1" x14ac:dyDescent="0.3">
      <c r="A9" s="11" t="s">
        <v>11</v>
      </c>
      <c r="B9" s="11" t="s">
        <v>24</v>
      </c>
      <c r="C9" s="12" t="s">
        <v>25</v>
      </c>
      <c r="D9" s="13"/>
      <c r="E9" s="13"/>
      <c r="F9" s="13"/>
      <c r="G9" s="13">
        <v>2805</v>
      </c>
      <c r="H9" s="13">
        <v>2805</v>
      </c>
      <c r="I9" s="13">
        <v>1902.98</v>
      </c>
      <c r="J9" s="13"/>
      <c r="K9" s="13"/>
      <c r="L9" s="13"/>
      <c r="M9" s="14">
        <v>1902.98</v>
      </c>
      <c r="N9" s="14">
        <f t="shared" si="1"/>
        <v>1902.98</v>
      </c>
      <c r="O9" s="14">
        <f t="shared" si="2"/>
        <v>0</v>
      </c>
      <c r="P9" s="14">
        <f t="shared" si="3"/>
        <v>0</v>
      </c>
      <c r="Q9" s="14">
        <f t="shared" si="4"/>
        <v>2805</v>
      </c>
      <c r="R9" s="14">
        <f t="shared" si="5"/>
        <v>4707.9799999999996</v>
      </c>
    </row>
    <row r="10" spans="1:18" ht="18.8" customHeight="1" x14ac:dyDescent="0.3">
      <c r="A10" s="4" t="s">
        <v>11</v>
      </c>
      <c r="B10" s="4" t="s">
        <v>26</v>
      </c>
      <c r="C10" s="1" t="s">
        <v>27</v>
      </c>
      <c r="E10" s="5">
        <v>3129</v>
      </c>
      <c r="G10" s="5">
        <v>4</v>
      </c>
      <c r="H10" s="5">
        <v>3133</v>
      </c>
      <c r="N10" s="6">
        <f t="shared" si="1"/>
        <v>0</v>
      </c>
      <c r="O10" s="6">
        <f t="shared" si="2"/>
        <v>3129</v>
      </c>
      <c r="P10" s="6">
        <f t="shared" si="3"/>
        <v>0</v>
      </c>
      <c r="Q10" s="6">
        <f t="shared" si="4"/>
        <v>4</v>
      </c>
      <c r="R10" s="6">
        <f t="shared" si="5"/>
        <v>3133</v>
      </c>
    </row>
    <row r="11" spans="1:18" ht="18.8" customHeight="1" x14ac:dyDescent="0.3">
      <c r="A11" s="11" t="s">
        <v>11</v>
      </c>
      <c r="B11" s="11" t="s">
        <v>28</v>
      </c>
      <c r="C11" s="12" t="s">
        <v>29</v>
      </c>
      <c r="D11" s="13"/>
      <c r="E11" s="13"/>
      <c r="F11" s="13"/>
      <c r="G11" s="13">
        <v>530.59199999999998</v>
      </c>
      <c r="H11" s="13">
        <v>530.59199999999998</v>
      </c>
      <c r="I11" s="13"/>
      <c r="J11" s="13"/>
      <c r="K11" s="13"/>
      <c r="L11" s="13">
        <v>1478.0540000000001</v>
      </c>
      <c r="M11" s="14">
        <v>1478.0540000000001</v>
      </c>
      <c r="N11" s="14">
        <f t="shared" si="1"/>
        <v>0</v>
      </c>
      <c r="O11" s="14">
        <f t="shared" si="2"/>
        <v>0</v>
      </c>
      <c r="P11" s="14">
        <f t="shared" si="3"/>
        <v>0</v>
      </c>
      <c r="Q11" s="14">
        <f t="shared" si="4"/>
        <v>2008.6460000000002</v>
      </c>
      <c r="R11" s="14">
        <f t="shared" si="5"/>
        <v>2008.6460000000002</v>
      </c>
    </row>
    <row r="12" spans="1:18" ht="18.8" customHeight="1" x14ac:dyDescent="0.3">
      <c r="A12" s="4" t="s">
        <v>11</v>
      </c>
      <c r="B12" s="4" t="s">
        <v>30</v>
      </c>
      <c r="C12" s="1" t="s">
        <v>27</v>
      </c>
      <c r="F12" s="5">
        <v>1255.7</v>
      </c>
      <c r="H12" s="5">
        <v>1255.7</v>
      </c>
      <c r="N12" s="6">
        <f t="shared" si="1"/>
        <v>0</v>
      </c>
      <c r="O12" s="6">
        <f t="shared" si="2"/>
        <v>0</v>
      </c>
      <c r="P12" s="6">
        <f t="shared" si="3"/>
        <v>1255.7</v>
      </c>
      <c r="Q12" s="6">
        <f t="shared" si="4"/>
        <v>0</v>
      </c>
      <c r="R12" s="6">
        <f t="shared" si="5"/>
        <v>1255.7</v>
      </c>
    </row>
    <row r="13" spans="1:18" ht="18.8" customHeight="1" x14ac:dyDescent="0.3">
      <c r="A13" s="11" t="s">
        <v>11</v>
      </c>
      <c r="B13" s="11" t="s">
        <v>31</v>
      </c>
      <c r="C13" s="12" t="s">
        <v>32</v>
      </c>
      <c r="D13" s="13"/>
      <c r="E13" s="13"/>
      <c r="F13" s="13"/>
      <c r="G13" s="13">
        <v>591.49900000000002</v>
      </c>
      <c r="H13" s="13">
        <v>591.49900000000002</v>
      </c>
      <c r="I13" s="13"/>
      <c r="J13" s="13"/>
      <c r="K13" s="13"/>
      <c r="L13" s="13">
        <v>591.49900000000002</v>
      </c>
      <c r="M13" s="14">
        <v>591.49900000000002</v>
      </c>
      <c r="N13" s="14">
        <f t="shared" si="1"/>
        <v>0</v>
      </c>
      <c r="O13" s="14">
        <f t="shared" si="2"/>
        <v>0</v>
      </c>
      <c r="P13" s="14">
        <f t="shared" si="3"/>
        <v>0</v>
      </c>
      <c r="Q13" s="14">
        <f t="shared" si="4"/>
        <v>1182.998</v>
      </c>
      <c r="R13" s="14">
        <f t="shared" si="5"/>
        <v>1182.998</v>
      </c>
    </row>
    <row r="14" spans="1:18" ht="18.8" customHeight="1" x14ac:dyDescent="0.3">
      <c r="A14" s="4" t="s">
        <v>11</v>
      </c>
      <c r="B14" s="4" t="s">
        <v>33</v>
      </c>
      <c r="C14" s="1" t="s">
        <v>34</v>
      </c>
      <c r="F14" s="5">
        <v>447.1</v>
      </c>
      <c r="H14" s="5">
        <v>447.1</v>
      </c>
      <c r="J14" s="5">
        <v>483</v>
      </c>
      <c r="K14" s="5">
        <v>55.8</v>
      </c>
      <c r="M14" s="6">
        <v>538.79999999999995</v>
      </c>
      <c r="N14" s="6">
        <f t="shared" si="1"/>
        <v>0</v>
      </c>
      <c r="O14" s="6">
        <f t="shared" si="2"/>
        <v>483</v>
      </c>
      <c r="P14" s="6">
        <f t="shared" si="3"/>
        <v>502.90000000000003</v>
      </c>
      <c r="Q14" s="6">
        <f t="shared" si="4"/>
        <v>0</v>
      </c>
      <c r="R14" s="6">
        <f t="shared" si="5"/>
        <v>985.9</v>
      </c>
    </row>
    <row r="15" spans="1:18" ht="18.8" customHeight="1" x14ac:dyDescent="0.3">
      <c r="A15" s="11" t="s">
        <v>11</v>
      </c>
      <c r="B15" s="11" t="s">
        <v>35</v>
      </c>
      <c r="C15" s="12" t="s">
        <v>36</v>
      </c>
      <c r="D15" s="13"/>
      <c r="E15" s="13"/>
      <c r="F15" s="13">
        <v>65.599999999999994</v>
      </c>
      <c r="G15" s="13"/>
      <c r="H15" s="13">
        <v>65.599999999999994</v>
      </c>
      <c r="I15" s="13"/>
      <c r="J15" s="13"/>
      <c r="K15" s="13"/>
      <c r="L15" s="13"/>
      <c r="M15" s="14"/>
      <c r="N15" s="14">
        <f t="shared" si="1"/>
        <v>0</v>
      </c>
      <c r="O15" s="14">
        <f t="shared" si="2"/>
        <v>0</v>
      </c>
      <c r="P15" s="14">
        <f t="shared" si="3"/>
        <v>65.599999999999994</v>
      </c>
      <c r="Q15" s="14">
        <f t="shared" si="4"/>
        <v>0</v>
      </c>
      <c r="R15" s="14">
        <f t="shared" si="5"/>
        <v>65.599999999999994</v>
      </c>
    </row>
    <row r="16" spans="1:18" ht="18.8" customHeight="1" x14ac:dyDescent="0.3">
      <c r="A16" s="4" t="s">
        <v>11</v>
      </c>
      <c r="B16" s="4" t="s">
        <v>37</v>
      </c>
      <c r="C16" s="1" t="s">
        <v>32</v>
      </c>
      <c r="I16" s="5">
        <v>42.24</v>
      </c>
      <c r="M16" s="6">
        <v>42.24</v>
      </c>
      <c r="N16" s="6">
        <f t="shared" si="1"/>
        <v>42.24</v>
      </c>
      <c r="O16" s="6">
        <f t="shared" si="2"/>
        <v>0</v>
      </c>
      <c r="P16" s="6">
        <f t="shared" si="3"/>
        <v>0</v>
      </c>
      <c r="Q16" s="6">
        <f t="shared" si="4"/>
        <v>0</v>
      </c>
      <c r="R16" s="6">
        <f t="shared" si="5"/>
        <v>42.24</v>
      </c>
    </row>
    <row r="17" spans="1:18" ht="18.8" customHeight="1" x14ac:dyDescent="0.3">
      <c r="A17" s="11" t="s">
        <v>11</v>
      </c>
      <c r="B17" s="11" t="s">
        <v>38</v>
      </c>
      <c r="C17" s="12" t="s">
        <v>21</v>
      </c>
      <c r="D17" s="13"/>
      <c r="E17" s="13"/>
      <c r="F17" s="13"/>
      <c r="G17" s="13"/>
      <c r="H17" s="13"/>
      <c r="I17" s="13"/>
      <c r="J17" s="13"/>
      <c r="K17" s="13"/>
      <c r="L17" s="13">
        <v>7.6349999999999998</v>
      </c>
      <c r="M17" s="14">
        <v>7.6349999999999998</v>
      </c>
      <c r="N17" s="14">
        <f t="shared" si="1"/>
        <v>0</v>
      </c>
      <c r="O17" s="14">
        <f t="shared" si="2"/>
        <v>0</v>
      </c>
      <c r="P17" s="14">
        <f t="shared" si="3"/>
        <v>0</v>
      </c>
      <c r="Q17" s="14">
        <f t="shared" si="4"/>
        <v>7.6349999999999998</v>
      </c>
      <c r="R17" s="14">
        <f t="shared" si="5"/>
        <v>7.6349999999999998</v>
      </c>
    </row>
    <row r="18" spans="1:18" ht="18.8" customHeight="1" x14ac:dyDescent="0.3">
      <c r="A18" s="4" t="s">
        <v>12</v>
      </c>
      <c r="B18" s="4" t="s">
        <v>18</v>
      </c>
      <c r="C18" s="1" t="s">
        <v>19</v>
      </c>
      <c r="D18" s="5">
        <v>1237731.3</v>
      </c>
      <c r="H18" s="5">
        <v>1237731.3</v>
      </c>
      <c r="N18" s="6">
        <f t="shared" si="1"/>
        <v>1237731.3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5"/>
        <v>1237731.3</v>
      </c>
    </row>
    <row r="19" spans="1:18" ht="18.8" customHeight="1" x14ac:dyDescent="0.3">
      <c r="A19" s="11" t="s">
        <v>12</v>
      </c>
      <c r="B19" s="11" t="s">
        <v>39</v>
      </c>
      <c r="C19" s="12" t="s">
        <v>29</v>
      </c>
      <c r="D19" s="13"/>
      <c r="E19" s="13"/>
      <c r="F19" s="13">
        <v>435678.35800000001</v>
      </c>
      <c r="G19" s="13"/>
      <c r="H19" s="13">
        <v>435678.35800000001</v>
      </c>
      <c r="I19" s="13">
        <v>3553.9870000000001</v>
      </c>
      <c r="J19" s="13"/>
      <c r="K19" s="13">
        <v>483798.16800000001</v>
      </c>
      <c r="L19" s="13"/>
      <c r="M19" s="14">
        <v>487352.15500000003</v>
      </c>
      <c r="N19" s="14">
        <f t="shared" si="1"/>
        <v>3553.9870000000001</v>
      </c>
      <c r="O19" s="14">
        <f t="shared" si="2"/>
        <v>0</v>
      </c>
      <c r="P19" s="14">
        <f t="shared" si="3"/>
        <v>919476.52600000007</v>
      </c>
      <c r="Q19" s="14">
        <f t="shared" si="4"/>
        <v>0</v>
      </c>
      <c r="R19" s="14">
        <f t="shared" si="5"/>
        <v>923030.51300000004</v>
      </c>
    </row>
    <row r="20" spans="1:18" ht="18.8" customHeight="1" x14ac:dyDescent="0.3">
      <c r="A20" s="4" t="s">
        <v>12</v>
      </c>
      <c r="B20" s="4" t="s">
        <v>22</v>
      </c>
      <c r="C20" s="1" t="s">
        <v>23</v>
      </c>
      <c r="E20" s="5">
        <v>9.1690000000000005</v>
      </c>
      <c r="H20" s="5">
        <v>9.1690000000000005</v>
      </c>
      <c r="J20" s="5">
        <v>38440.634000000013</v>
      </c>
      <c r="M20" s="6">
        <v>38440.634000000013</v>
      </c>
      <c r="N20" s="6">
        <f t="shared" si="1"/>
        <v>0</v>
      </c>
      <c r="O20" s="6">
        <f t="shared" si="2"/>
        <v>38449.803000000014</v>
      </c>
      <c r="P20" s="6">
        <f t="shared" si="3"/>
        <v>0</v>
      </c>
      <c r="Q20" s="6">
        <f t="shared" si="4"/>
        <v>0</v>
      </c>
      <c r="R20" s="6">
        <f t="shared" si="5"/>
        <v>38449.803000000014</v>
      </c>
    </row>
    <row r="21" spans="1:18" ht="18.8" customHeight="1" x14ac:dyDescent="0.3">
      <c r="A21" s="11" t="s">
        <v>12</v>
      </c>
      <c r="B21" s="11" t="s">
        <v>40</v>
      </c>
      <c r="C21" s="12" t="s">
        <v>41</v>
      </c>
      <c r="D21" s="13"/>
      <c r="E21" s="13"/>
      <c r="F21" s="13"/>
      <c r="G21" s="13"/>
      <c r="H21" s="13"/>
      <c r="I21" s="13"/>
      <c r="J21" s="13">
        <v>30103.294000000002</v>
      </c>
      <c r="K21" s="13"/>
      <c r="L21" s="13"/>
      <c r="M21" s="14">
        <v>30103.294000000002</v>
      </c>
      <c r="N21" s="14">
        <f t="shared" si="1"/>
        <v>0</v>
      </c>
      <c r="O21" s="14">
        <f t="shared" si="2"/>
        <v>30103.294000000002</v>
      </c>
      <c r="P21" s="14">
        <f t="shared" si="3"/>
        <v>0</v>
      </c>
      <c r="Q21" s="14">
        <f t="shared" si="4"/>
        <v>0</v>
      </c>
      <c r="R21" s="14">
        <f t="shared" si="5"/>
        <v>30103.294000000002</v>
      </c>
    </row>
    <row r="22" spans="1:18" ht="18.8" customHeight="1" x14ac:dyDescent="0.3">
      <c r="A22" s="4" t="s">
        <v>12</v>
      </c>
      <c r="B22" s="4" t="s">
        <v>30</v>
      </c>
      <c r="C22" s="1" t="s">
        <v>27</v>
      </c>
      <c r="E22" s="5">
        <v>7340</v>
      </c>
      <c r="F22" s="5">
        <v>1528.3</v>
      </c>
      <c r="H22" s="5">
        <v>8868.2999999999993</v>
      </c>
      <c r="J22" s="5">
        <v>10809.173000000001</v>
      </c>
      <c r="M22" s="6">
        <v>10809.173000000001</v>
      </c>
      <c r="N22" s="6">
        <f t="shared" si="1"/>
        <v>0</v>
      </c>
      <c r="O22" s="6">
        <f t="shared" si="2"/>
        <v>18149.173000000003</v>
      </c>
      <c r="P22" s="6">
        <f t="shared" si="3"/>
        <v>1528.3</v>
      </c>
      <c r="Q22" s="6">
        <f t="shared" si="4"/>
        <v>0</v>
      </c>
      <c r="R22" s="6">
        <f t="shared" si="5"/>
        <v>19677.472999999998</v>
      </c>
    </row>
    <row r="23" spans="1:18" ht="18.8" customHeight="1" x14ac:dyDescent="0.3">
      <c r="A23" s="11" t="s">
        <v>12</v>
      </c>
      <c r="B23" s="11" t="s">
        <v>42</v>
      </c>
      <c r="C23" s="12" t="s">
        <v>43</v>
      </c>
      <c r="D23" s="13"/>
      <c r="E23" s="13"/>
      <c r="F23" s="13">
        <v>10536.628000000001</v>
      </c>
      <c r="G23" s="13">
        <v>536.13</v>
      </c>
      <c r="H23" s="13">
        <v>11072.758</v>
      </c>
      <c r="I23" s="13"/>
      <c r="J23" s="13">
        <v>4355.3130000000001</v>
      </c>
      <c r="K23" s="13">
        <v>201.11699999999999</v>
      </c>
      <c r="L23" s="13">
        <v>763.75300000000004</v>
      </c>
      <c r="M23" s="14">
        <v>5320.183</v>
      </c>
      <c r="N23" s="14">
        <f t="shared" si="1"/>
        <v>0</v>
      </c>
      <c r="O23" s="14">
        <f t="shared" si="2"/>
        <v>4355.3130000000001</v>
      </c>
      <c r="P23" s="14">
        <f t="shared" si="3"/>
        <v>10737.745000000001</v>
      </c>
      <c r="Q23" s="14">
        <f t="shared" si="4"/>
        <v>1299.883</v>
      </c>
      <c r="R23" s="14">
        <f t="shared" si="5"/>
        <v>16392.940999999999</v>
      </c>
    </row>
    <row r="24" spans="1:18" ht="18.8" customHeight="1" x14ac:dyDescent="0.3">
      <c r="A24" s="4" t="s">
        <v>12</v>
      </c>
      <c r="B24" s="4" t="s">
        <v>44</v>
      </c>
      <c r="C24" s="1" t="s">
        <v>45</v>
      </c>
      <c r="J24" s="5">
        <v>13314.413</v>
      </c>
      <c r="M24" s="6">
        <v>13314.413</v>
      </c>
      <c r="N24" s="6">
        <f t="shared" si="1"/>
        <v>0</v>
      </c>
      <c r="O24" s="6">
        <f t="shared" si="2"/>
        <v>13314.413</v>
      </c>
      <c r="P24" s="6">
        <f t="shared" si="3"/>
        <v>0</v>
      </c>
      <c r="Q24" s="6">
        <f t="shared" si="4"/>
        <v>0</v>
      </c>
      <c r="R24" s="6">
        <f t="shared" si="5"/>
        <v>13314.413</v>
      </c>
    </row>
    <row r="25" spans="1:18" ht="18.8" customHeight="1" x14ac:dyDescent="0.3">
      <c r="A25" s="11" t="s">
        <v>12</v>
      </c>
      <c r="B25" s="11" t="s">
        <v>46</v>
      </c>
      <c r="C25" s="12" t="s">
        <v>47</v>
      </c>
      <c r="D25" s="13"/>
      <c r="E25" s="13">
        <v>12811.68</v>
      </c>
      <c r="F25" s="13"/>
      <c r="G25" s="13"/>
      <c r="H25" s="13">
        <v>12811.68</v>
      </c>
      <c r="I25" s="13"/>
      <c r="J25" s="13"/>
      <c r="K25" s="13"/>
      <c r="L25" s="13"/>
      <c r="M25" s="14"/>
      <c r="N25" s="14">
        <f t="shared" si="1"/>
        <v>0</v>
      </c>
      <c r="O25" s="14">
        <f t="shared" si="2"/>
        <v>12811.68</v>
      </c>
      <c r="P25" s="14">
        <f t="shared" si="3"/>
        <v>0</v>
      </c>
      <c r="Q25" s="14">
        <f t="shared" si="4"/>
        <v>0</v>
      </c>
      <c r="R25" s="14">
        <f t="shared" si="5"/>
        <v>12811.68</v>
      </c>
    </row>
    <row r="26" spans="1:18" ht="18.8" customHeight="1" x14ac:dyDescent="0.3">
      <c r="A26" s="4" t="s">
        <v>12</v>
      </c>
      <c r="B26" s="4" t="s">
        <v>33</v>
      </c>
      <c r="C26" s="1" t="s">
        <v>34</v>
      </c>
      <c r="F26" s="5">
        <v>6565.8009999999986</v>
      </c>
      <c r="H26" s="5">
        <v>6565.8009999999986</v>
      </c>
      <c r="K26" s="5">
        <v>1133.3</v>
      </c>
      <c r="M26" s="6">
        <v>1133.3</v>
      </c>
      <c r="N26" s="6">
        <f t="shared" si="1"/>
        <v>0</v>
      </c>
      <c r="O26" s="6">
        <f t="shared" si="2"/>
        <v>0</v>
      </c>
      <c r="P26" s="6">
        <f t="shared" si="3"/>
        <v>7699.1009999999987</v>
      </c>
      <c r="Q26" s="6">
        <f t="shared" si="4"/>
        <v>0</v>
      </c>
      <c r="R26" s="6">
        <f t="shared" si="5"/>
        <v>7699.1009999999987</v>
      </c>
    </row>
    <row r="27" spans="1:18" ht="18.8" customHeight="1" x14ac:dyDescent="0.3">
      <c r="A27" s="11" t="s">
        <v>12</v>
      </c>
      <c r="B27" s="11" t="s">
        <v>48</v>
      </c>
      <c r="C27" s="12" t="s">
        <v>49</v>
      </c>
      <c r="D27" s="13"/>
      <c r="E27" s="13"/>
      <c r="F27" s="13">
        <v>7411.8790000000026</v>
      </c>
      <c r="G27" s="13"/>
      <c r="H27" s="13">
        <v>7411.8790000000026</v>
      </c>
      <c r="I27" s="13"/>
      <c r="J27" s="13"/>
      <c r="K27" s="13"/>
      <c r="L27" s="13"/>
      <c r="M27" s="14"/>
      <c r="N27" s="14">
        <f t="shared" si="1"/>
        <v>0</v>
      </c>
      <c r="O27" s="14">
        <f t="shared" si="2"/>
        <v>0</v>
      </c>
      <c r="P27" s="14">
        <f t="shared" si="3"/>
        <v>7411.8790000000026</v>
      </c>
      <c r="Q27" s="14">
        <f t="shared" si="4"/>
        <v>0</v>
      </c>
      <c r="R27" s="14">
        <f t="shared" si="5"/>
        <v>7411.8790000000026</v>
      </c>
    </row>
    <row r="28" spans="1:18" ht="18.8" customHeight="1" x14ac:dyDescent="0.3">
      <c r="A28" s="4" t="s">
        <v>12</v>
      </c>
      <c r="B28" s="4" t="s">
        <v>50</v>
      </c>
      <c r="C28" s="1" t="s">
        <v>21</v>
      </c>
      <c r="E28" s="5">
        <v>4172.9140000000007</v>
      </c>
      <c r="H28" s="5">
        <v>4172.9140000000007</v>
      </c>
      <c r="N28" s="6">
        <f t="shared" si="1"/>
        <v>0</v>
      </c>
      <c r="O28" s="6">
        <f t="shared" si="2"/>
        <v>4172.9140000000007</v>
      </c>
      <c r="P28" s="6">
        <f t="shared" si="3"/>
        <v>0</v>
      </c>
      <c r="Q28" s="6">
        <f t="shared" si="4"/>
        <v>0</v>
      </c>
      <c r="R28" s="6">
        <f t="shared" si="5"/>
        <v>4172.9140000000007</v>
      </c>
    </row>
    <row r="29" spans="1:18" ht="18.8" customHeight="1" x14ac:dyDescent="0.3">
      <c r="A29" s="11" t="s">
        <v>12</v>
      </c>
      <c r="B29" s="11" t="s">
        <v>24</v>
      </c>
      <c r="C29" s="12" t="s">
        <v>25</v>
      </c>
      <c r="D29" s="13">
        <v>960</v>
      </c>
      <c r="E29" s="13"/>
      <c r="F29" s="13"/>
      <c r="G29" s="13">
        <v>248</v>
      </c>
      <c r="H29" s="13">
        <v>1208</v>
      </c>
      <c r="I29" s="13"/>
      <c r="J29" s="13"/>
      <c r="K29" s="13"/>
      <c r="L29" s="13">
        <v>2625</v>
      </c>
      <c r="M29" s="14">
        <v>2625</v>
      </c>
      <c r="N29" s="14">
        <f t="shared" si="1"/>
        <v>960</v>
      </c>
      <c r="O29" s="14">
        <f t="shared" si="2"/>
        <v>0</v>
      </c>
      <c r="P29" s="14">
        <f t="shared" si="3"/>
        <v>0</v>
      </c>
      <c r="Q29" s="14">
        <f t="shared" si="4"/>
        <v>2873</v>
      </c>
      <c r="R29" s="14">
        <f t="shared" si="5"/>
        <v>3833</v>
      </c>
    </row>
    <row r="30" spans="1:18" ht="18.8" customHeight="1" x14ac:dyDescent="0.3">
      <c r="A30" s="4" t="s">
        <v>12</v>
      </c>
      <c r="B30" s="4" t="s">
        <v>51</v>
      </c>
      <c r="C30" s="1" t="s">
        <v>19</v>
      </c>
      <c r="K30" s="5">
        <v>3130.46</v>
      </c>
      <c r="M30" s="6">
        <v>3130.46</v>
      </c>
      <c r="N30" s="6">
        <f t="shared" si="1"/>
        <v>0</v>
      </c>
      <c r="O30" s="6">
        <f t="shared" si="2"/>
        <v>0</v>
      </c>
      <c r="P30" s="6">
        <f t="shared" si="3"/>
        <v>3130.46</v>
      </c>
      <c r="Q30" s="6">
        <f t="shared" si="4"/>
        <v>0</v>
      </c>
      <c r="R30" s="6">
        <f t="shared" si="5"/>
        <v>3130.46</v>
      </c>
    </row>
    <row r="31" spans="1:18" ht="18.8" customHeight="1" x14ac:dyDescent="0.3">
      <c r="A31" s="11" t="s">
        <v>12</v>
      </c>
      <c r="B31" s="11" t="s">
        <v>52</v>
      </c>
      <c r="C31" s="12" t="s">
        <v>36</v>
      </c>
      <c r="D31" s="13"/>
      <c r="E31" s="13"/>
      <c r="F31" s="13"/>
      <c r="G31" s="13"/>
      <c r="H31" s="13"/>
      <c r="I31" s="13"/>
      <c r="J31" s="13">
        <v>2508.8870000000002</v>
      </c>
      <c r="K31" s="13"/>
      <c r="L31" s="13"/>
      <c r="M31" s="14">
        <v>2508.8870000000002</v>
      </c>
      <c r="N31" s="14">
        <f t="shared" si="1"/>
        <v>0</v>
      </c>
      <c r="O31" s="14">
        <f t="shared" si="2"/>
        <v>2508.8870000000002</v>
      </c>
      <c r="P31" s="14">
        <f t="shared" si="3"/>
        <v>0</v>
      </c>
      <c r="Q31" s="14">
        <f t="shared" si="4"/>
        <v>0</v>
      </c>
      <c r="R31" s="14">
        <f t="shared" si="5"/>
        <v>2508.8870000000002</v>
      </c>
    </row>
    <row r="32" spans="1:18" ht="18.8" customHeight="1" x14ac:dyDescent="0.3">
      <c r="A32" s="4" t="s">
        <v>12</v>
      </c>
      <c r="B32" s="4" t="s">
        <v>38</v>
      </c>
      <c r="C32" s="1" t="s">
        <v>21</v>
      </c>
      <c r="G32" s="5">
        <v>424.35500000000002</v>
      </c>
      <c r="H32" s="5">
        <v>424.35500000000002</v>
      </c>
      <c r="J32" s="5">
        <v>226.27</v>
      </c>
      <c r="K32" s="5">
        <v>437.25</v>
      </c>
      <c r="L32" s="5">
        <v>187.126</v>
      </c>
      <c r="M32" s="6">
        <v>850.64599999999996</v>
      </c>
      <c r="N32" s="6">
        <f t="shared" si="1"/>
        <v>0</v>
      </c>
      <c r="O32" s="6">
        <f t="shared" si="2"/>
        <v>226.27</v>
      </c>
      <c r="P32" s="6">
        <f t="shared" si="3"/>
        <v>437.25</v>
      </c>
      <c r="Q32" s="6">
        <f t="shared" si="4"/>
        <v>611.48099999999999</v>
      </c>
      <c r="R32" s="6">
        <f t="shared" si="5"/>
        <v>1275.001</v>
      </c>
    </row>
    <row r="33" spans="1:18" ht="18.8" customHeight="1" x14ac:dyDescent="0.3">
      <c r="A33" s="11" t="s">
        <v>12</v>
      </c>
      <c r="B33" s="11" t="s">
        <v>53</v>
      </c>
      <c r="C33" s="12" t="s">
        <v>32</v>
      </c>
      <c r="D33" s="13"/>
      <c r="E33" s="13"/>
      <c r="F33" s="13"/>
      <c r="G33" s="13">
        <v>673.23</v>
      </c>
      <c r="H33" s="13">
        <v>673.23</v>
      </c>
      <c r="I33" s="13"/>
      <c r="J33" s="13"/>
      <c r="K33" s="13"/>
      <c r="L33" s="13">
        <v>109.1</v>
      </c>
      <c r="M33" s="14">
        <v>109.1</v>
      </c>
      <c r="N33" s="14">
        <f t="shared" si="1"/>
        <v>0</v>
      </c>
      <c r="O33" s="14">
        <f t="shared" si="2"/>
        <v>0</v>
      </c>
      <c r="P33" s="14">
        <f t="shared" si="3"/>
        <v>0</v>
      </c>
      <c r="Q33" s="14">
        <f t="shared" si="4"/>
        <v>782.33</v>
      </c>
      <c r="R33" s="14">
        <f t="shared" si="5"/>
        <v>782.33</v>
      </c>
    </row>
    <row r="34" spans="1:18" ht="18.8" customHeight="1" x14ac:dyDescent="0.3">
      <c r="A34" s="4" t="s">
        <v>12</v>
      </c>
      <c r="B34" s="4" t="s">
        <v>20</v>
      </c>
      <c r="C34" s="1" t="s">
        <v>21</v>
      </c>
      <c r="J34" s="5">
        <v>350</v>
      </c>
      <c r="M34" s="6">
        <v>350</v>
      </c>
      <c r="N34" s="6">
        <f t="shared" si="1"/>
        <v>0</v>
      </c>
      <c r="O34" s="6">
        <f t="shared" si="2"/>
        <v>350</v>
      </c>
      <c r="P34" s="6">
        <f t="shared" si="3"/>
        <v>0</v>
      </c>
      <c r="Q34" s="6">
        <f t="shared" si="4"/>
        <v>0</v>
      </c>
      <c r="R34" s="6">
        <f t="shared" si="5"/>
        <v>350</v>
      </c>
    </row>
    <row r="35" spans="1:18" ht="18.8" customHeight="1" x14ac:dyDescent="0.3">
      <c r="A35" s="11" t="s">
        <v>12</v>
      </c>
      <c r="B35" s="11" t="s">
        <v>31</v>
      </c>
      <c r="C35" s="12" t="s">
        <v>32</v>
      </c>
      <c r="D35" s="13"/>
      <c r="E35" s="13"/>
      <c r="F35" s="13"/>
      <c r="G35" s="13"/>
      <c r="H35" s="13"/>
      <c r="I35" s="13"/>
      <c r="J35" s="13"/>
      <c r="K35" s="13">
        <v>261</v>
      </c>
      <c r="L35" s="13"/>
      <c r="M35" s="14">
        <v>261</v>
      </c>
      <c r="N35" s="14">
        <f t="shared" si="1"/>
        <v>0</v>
      </c>
      <c r="O35" s="14">
        <f t="shared" si="2"/>
        <v>0</v>
      </c>
      <c r="P35" s="14">
        <f t="shared" si="3"/>
        <v>261</v>
      </c>
      <c r="Q35" s="14">
        <f t="shared" si="4"/>
        <v>0</v>
      </c>
      <c r="R35" s="14">
        <f t="shared" si="5"/>
        <v>261</v>
      </c>
    </row>
    <row r="36" spans="1:18" ht="18.8" customHeight="1" x14ac:dyDescent="0.3">
      <c r="A36" s="4" t="s">
        <v>12</v>
      </c>
      <c r="B36" s="4" t="s">
        <v>26</v>
      </c>
      <c r="C36" s="1" t="s">
        <v>27</v>
      </c>
      <c r="G36" s="5">
        <v>195</v>
      </c>
      <c r="H36" s="5">
        <v>195</v>
      </c>
      <c r="L36" s="5">
        <v>2</v>
      </c>
      <c r="M36" s="6">
        <v>2</v>
      </c>
      <c r="N36" s="6">
        <f t="shared" si="1"/>
        <v>0</v>
      </c>
      <c r="O36" s="6">
        <f t="shared" si="2"/>
        <v>0</v>
      </c>
      <c r="P36" s="6">
        <f t="shared" si="3"/>
        <v>0</v>
      </c>
      <c r="Q36" s="6">
        <f t="shared" si="4"/>
        <v>197</v>
      </c>
      <c r="R36" s="6">
        <f t="shared" si="5"/>
        <v>197</v>
      </c>
    </row>
    <row r="37" spans="1:18" ht="18.8" customHeight="1" x14ac:dyDescent="0.3">
      <c r="A37" s="11" t="s">
        <v>12</v>
      </c>
      <c r="B37" s="11" t="s">
        <v>35</v>
      </c>
      <c r="C37" s="12" t="s">
        <v>36</v>
      </c>
      <c r="D37" s="13"/>
      <c r="E37" s="13"/>
      <c r="F37" s="13">
        <v>174.8</v>
      </c>
      <c r="G37" s="13"/>
      <c r="H37" s="13">
        <v>174.8</v>
      </c>
      <c r="I37" s="13"/>
      <c r="J37" s="13"/>
      <c r="K37" s="13"/>
      <c r="L37" s="13"/>
      <c r="M37" s="14"/>
      <c r="N37" s="14">
        <f t="shared" si="1"/>
        <v>0</v>
      </c>
      <c r="O37" s="14">
        <f t="shared" si="2"/>
        <v>0</v>
      </c>
      <c r="P37" s="14">
        <f t="shared" si="3"/>
        <v>174.8</v>
      </c>
      <c r="Q37" s="14">
        <f t="shared" si="4"/>
        <v>0</v>
      </c>
      <c r="R37" s="14">
        <f t="shared" si="5"/>
        <v>174.8</v>
      </c>
    </row>
    <row r="38" spans="1:18" ht="18.8" customHeight="1" x14ac:dyDescent="0.3">
      <c r="A38" s="4" t="s">
        <v>12</v>
      </c>
      <c r="B38" s="4" t="s">
        <v>54</v>
      </c>
      <c r="C38" s="1" t="s">
        <v>55</v>
      </c>
      <c r="G38" s="5">
        <v>130</v>
      </c>
      <c r="H38" s="5">
        <v>130</v>
      </c>
      <c r="N38" s="6">
        <f t="shared" si="1"/>
        <v>0</v>
      </c>
      <c r="O38" s="6">
        <f t="shared" si="2"/>
        <v>0</v>
      </c>
      <c r="P38" s="6">
        <f t="shared" si="3"/>
        <v>0</v>
      </c>
      <c r="Q38" s="6">
        <f t="shared" si="4"/>
        <v>130</v>
      </c>
      <c r="R38" s="6">
        <f t="shared" si="5"/>
        <v>130</v>
      </c>
    </row>
    <row r="39" spans="1:18" ht="18.8" customHeight="1" x14ac:dyDescent="0.3">
      <c r="A39" s="11" t="s">
        <v>12</v>
      </c>
      <c r="B39" s="11" t="s">
        <v>56</v>
      </c>
      <c r="C39" s="12" t="s">
        <v>32</v>
      </c>
      <c r="D39" s="13"/>
      <c r="E39" s="13"/>
      <c r="F39" s="13">
        <v>58.8</v>
      </c>
      <c r="G39" s="13">
        <v>0.108</v>
      </c>
      <c r="H39" s="13">
        <v>58.907999999999994</v>
      </c>
      <c r="I39" s="13"/>
      <c r="J39" s="13"/>
      <c r="K39" s="13">
        <v>28.564</v>
      </c>
      <c r="L39" s="13"/>
      <c r="M39" s="14">
        <v>28.564</v>
      </c>
      <c r="N39" s="14">
        <f t="shared" si="1"/>
        <v>0</v>
      </c>
      <c r="O39" s="14">
        <f t="shared" si="2"/>
        <v>0</v>
      </c>
      <c r="P39" s="14">
        <f t="shared" si="3"/>
        <v>87.364000000000004</v>
      </c>
      <c r="Q39" s="14">
        <f t="shared" si="4"/>
        <v>0.108</v>
      </c>
      <c r="R39" s="14">
        <f t="shared" si="5"/>
        <v>87.471999999999994</v>
      </c>
    </row>
    <row r="40" spans="1:18" ht="18.8" customHeight="1" x14ac:dyDescent="0.3">
      <c r="A40" s="4" t="s">
        <v>12</v>
      </c>
      <c r="B40" s="4" t="s">
        <v>57</v>
      </c>
      <c r="C40" s="1" t="s">
        <v>32</v>
      </c>
      <c r="G40" s="5">
        <v>48.75</v>
      </c>
      <c r="H40" s="5">
        <v>48.75</v>
      </c>
      <c r="N40" s="6">
        <f t="shared" si="1"/>
        <v>0</v>
      </c>
      <c r="O40" s="6">
        <f t="shared" si="2"/>
        <v>0</v>
      </c>
      <c r="P40" s="6">
        <f t="shared" si="3"/>
        <v>0</v>
      </c>
      <c r="Q40" s="6">
        <f t="shared" si="4"/>
        <v>48.75</v>
      </c>
      <c r="R40" s="6">
        <f t="shared" si="5"/>
        <v>48.75</v>
      </c>
    </row>
    <row r="41" spans="1:18" ht="18.8" customHeight="1" x14ac:dyDescent="0.3">
      <c r="A41" s="11" t="s">
        <v>12</v>
      </c>
      <c r="B41" s="11" t="s">
        <v>58</v>
      </c>
      <c r="C41" s="12" t="s">
        <v>34</v>
      </c>
      <c r="D41" s="13"/>
      <c r="E41" s="13"/>
      <c r="F41" s="13">
        <v>6.39</v>
      </c>
      <c r="G41" s="13"/>
      <c r="H41" s="13">
        <v>6.39</v>
      </c>
      <c r="I41" s="13"/>
      <c r="J41" s="13"/>
      <c r="K41" s="13">
        <v>12</v>
      </c>
      <c r="L41" s="13"/>
      <c r="M41" s="14">
        <v>12</v>
      </c>
      <c r="N41" s="14">
        <f t="shared" si="1"/>
        <v>0</v>
      </c>
      <c r="O41" s="14">
        <f t="shared" si="2"/>
        <v>0</v>
      </c>
      <c r="P41" s="14">
        <f t="shared" si="3"/>
        <v>18.39</v>
      </c>
      <c r="Q41" s="14">
        <f t="shared" si="4"/>
        <v>0</v>
      </c>
      <c r="R41" s="14">
        <f t="shared" si="5"/>
        <v>18.39</v>
      </c>
    </row>
    <row r="42" spans="1:18" ht="18.8" customHeight="1" x14ac:dyDescent="0.3">
      <c r="A42" s="4" t="s">
        <v>12</v>
      </c>
      <c r="B42" s="4" t="s">
        <v>59</v>
      </c>
      <c r="C42" s="1" t="s">
        <v>34</v>
      </c>
      <c r="K42" s="5">
        <v>2.2799999999999998</v>
      </c>
      <c r="M42" s="6">
        <v>2.2799999999999998</v>
      </c>
      <c r="N42" s="6">
        <f t="shared" si="1"/>
        <v>0</v>
      </c>
      <c r="O42" s="6">
        <f t="shared" si="2"/>
        <v>0</v>
      </c>
      <c r="P42" s="6">
        <f t="shared" si="3"/>
        <v>2.2799999999999998</v>
      </c>
      <c r="Q42" s="6">
        <f t="shared" si="4"/>
        <v>0</v>
      </c>
      <c r="R42" s="6">
        <f t="shared" si="5"/>
        <v>2.2799999999999998</v>
      </c>
    </row>
    <row r="43" spans="1:18" ht="18.8" customHeight="1" x14ac:dyDescent="0.3">
      <c r="A43" s="11" t="s">
        <v>13</v>
      </c>
      <c r="B43" s="11" t="s">
        <v>18</v>
      </c>
      <c r="C43" s="12" t="s">
        <v>19</v>
      </c>
      <c r="D43" s="13">
        <v>1027648.8</v>
      </c>
      <c r="E43" s="13"/>
      <c r="F43" s="13"/>
      <c r="G43" s="13"/>
      <c r="H43" s="13">
        <v>1027648.8</v>
      </c>
      <c r="I43" s="13"/>
      <c r="J43" s="13"/>
      <c r="K43" s="13"/>
      <c r="L43" s="13"/>
      <c r="M43" s="14"/>
      <c r="N43" s="14">
        <f t="shared" si="1"/>
        <v>1027648.8</v>
      </c>
      <c r="O43" s="14">
        <f t="shared" si="2"/>
        <v>0</v>
      </c>
      <c r="P43" s="14">
        <f t="shared" si="3"/>
        <v>0</v>
      </c>
      <c r="Q43" s="14">
        <f t="shared" si="4"/>
        <v>0</v>
      </c>
      <c r="R43" s="14">
        <f t="shared" si="5"/>
        <v>1027648.8</v>
      </c>
    </row>
    <row r="44" spans="1:18" ht="18.8" customHeight="1" x14ac:dyDescent="0.3">
      <c r="A44" s="4" t="s">
        <v>13</v>
      </c>
      <c r="B44" s="4" t="s">
        <v>48</v>
      </c>
      <c r="C44" s="1" t="s">
        <v>49</v>
      </c>
      <c r="F44" s="5">
        <v>101672.285</v>
      </c>
      <c r="H44" s="5">
        <v>101672.285</v>
      </c>
      <c r="K44" s="5">
        <v>20</v>
      </c>
      <c r="M44" s="6">
        <v>20</v>
      </c>
      <c r="N44" s="6">
        <f t="shared" si="1"/>
        <v>0</v>
      </c>
      <c r="O44" s="6">
        <f t="shared" si="2"/>
        <v>0</v>
      </c>
      <c r="P44" s="6">
        <f t="shared" si="3"/>
        <v>101692.285</v>
      </c>
      <c r="Q44" s="6">
        <f t="shared" si="4"/>
        <v>0</v>
      </c>
      <c r="R44" s="6">
        <f t="shared" si="5"/>
        <v>101692.285</v>
      </c>
    </row>
    <row r="45" spans="1:18" ht="18.8" customHeight="1" x14ac:dyDescent="0.3">
      <c r="A45" s="11" t="s">
        <v>13</v>
      </c>
      <c r="B45" s="11" t="s">
        <v>39</v>
      </c>
      <c r="C45" s="12" t="s">
        <v>29</v>
      </c>
      <c r="D45" s="13"/>
      <c r="E45" s="13"/>
      <c r="F45" s="13">
        <v>860.94300000000021</v>
      </c>
      <c r="G45" s="13"/>
      <c r="H45" s="13">
        <v>860.94300000000021</v>
      </c>
      <c r="I45" s="13">
        <v>23000</v>
      </c>
      <c r="J45" s="13"/>
      <c r="K45" s="13">
        <v>501.63</v>
      </c>
      <c r="L45" s="13"/>
      <c r="M45" s="14">
        <v>23501.63</v>
      </c>
      <c r="N45" s="14">
        <f t="shared" si="1"/>
        <v>23000</v>
      </c>
      <c r="O45" s="14">
        <f t="shared" si="2"/>
        <v>0</v>
      </c>
      <c r="P45" s="14">
        <f t="shared" si="3"/>
        <v>1362.5730000000003</v>
      </c>
      <c r="Q45" s="14">
        <f t="shared" si="4"/>
        <v>0</v>
      </c>
      <c r="R45" s="14">
        <f t="shared" si="5"/>
        <v>24362.573</v>
      </c>
    </row>
    <row r="46" spans="1:18" ht="18.8" customHeight="1" x14ac:dyDescent="0.3">
      <c r="A46" s="4" t="s">
        <v>13</v>
      </c>
      <c r="B46" s="4" t="s">
        <v>42</v>
      </c>
      <c r="C46" s="1" t="s">
        <v>43</v>
      </c>
      <c r="F46" s="5">
        <v>8343.7409999999982</v>
      </c>
      <c r="H46" s="5">
        <v>8343.7409999999982</v>
      </c>
      <c r="K46" s="5">
        <v>2965.038</v>
      </c>
      <c r="M46" s="6">
        <v>2965.038</v>
      </c>
      <c r="N46" s="6">
        <f t="shared" si="1"/>
        <v>0</v>
      </c>
      <c r="O46" s="6">
        <f t="shared" si="2"/>
        <v>0</v>
      </c>
      <c r="P46" s="6">
        <f t="shared" si="3"/>
        <v>11308.778999999999</v>
      </c>
      <c r="Q46" s="6">
        <f t="shared" si="4"/>
        <v>0</v>
      </c>
      <c r="R46" s="6">
        <f t="shared" si="5"/>
        <v>11308.778999999999</v>
      </c>
    </row>
    <row r="47" spans="1:18" ht="18.8" customHeight="1" x14ac:dyDescent="0.3">
      <c r="A47" s="11" t="s">
        <v>13</v>
      </c>
      <c r="B47" s="11" t="s">
        <v>56</v>
      </c>
      <c r="C47" s="12" t="s">
        <v>32</v>
      </c>
      <c r="D47" s="13"/>
      <c r="E47" s="13"/>
      <c r="F47" s="13">
        <v>32.53</v>
      </c>
      <c r="G47" s="13"/>
      <c r="H47" s="13">
        <v>32.53</v>
      </c>
      <c r="I47" s="13"/>
      <c r="J47" s="13"/>
      <c r="K47" s="13">
        <v>1060.107</v>
      </c>
      <c r="L47" s="13"/>
      <c r="M47" s="14">
        <v>1060.107</v>
      </c>
      <c r="N47" s="14">
        <f t="shared" si="1"/>
        <v>0</v>
      </c>
      <c r="O47" s="14">
        <f t="shared" si="2"/>
        <v>0</v>
      </c>
      <c r="P47" s="14">
        <f t="shared" si="3"/>
        <v>1092.6369999999999</v>
      </c>
      <c r="Q47" s="14">
        <f t="shared" si="4"/>
        <v>0</v>
      </c>
      <c r="R47" s="14">
        <f t="shared" si="5"/>
        <v>1092.6369999999999</v>
      </c>
    </row>
    <row r="48" spans="1:18" ht="18.8" customHeight="1" x14ac:dyDescent="0.3">
      <c r="A48" s="4" t="s">
        <v>13</v>
      </c>
      <c r="B48" s="4" t="s">
        <v>33</v>
      </c>
      <c r="C48" s="1" t="s">
        <v>34</v>
      </c>
      <c r="F48" s="5">
        <v>626.6450000000001</v>
      </c>
      <c r="H48" s="5">
        <v>626.6450000000001</v>
      </c>
      <c r="K48" s="5">
        <v>358.553</v>
      </c>
      <c r="M48" s="6">
        <v>358.553</v>
      </c>
      <c r="N48" s="6">
        <f t="shared" si="1"/>
        <v>0</v>
      </c>
      <c r="O48" s="6">
        <f t="shared" si="2"/>
        <v>0</v>
      </c>
      <c r="P48" s="6">
        <f t="shared" si="3"/>
        <v>985.19800000000009</v>
      </c>
      <c r="Q48" s="6">
        <f t="shared" si="4"/>
        <v>0</v>
      </c>
      <c r="R48" s="6">
        <f t="shared" si="5"/>
        <v>985.19800000000009</v>
      </c>
    </row>
    <row r="49" spans="1:18" ht="18.8" customHeight="1" x14ac:dyDescent="0.3">
      <c r="A49" s="11" t="s">
        <v>13</v>
      </c>
      <c r="B49" s="11" t="s">
        <v>50</v>
      </c>
      <c r="C49" s="12" t="s">
        <v>21</v>
      </c>
      <c r="D49" s="13"/>
      <c r="E49" s="13"/>
      <c r="F49" s="13">
        <v>23.744</v>
      </c>
      <c r="G49" s="13"/>
      <c r="H49" s="13">
        <v>23.744</v>
      </c>
      <c r="I49" s="13"/>
      <c r="J49" s="13"/>
      <c r="K49" s="13">
        <v>763.59000000000071</v>
      </c>
      <c r="L49" s="13"/>
      <c r="M49" s="14">
        <v>763.59000000000071</v>
      </c>
      <c r="N49" s="14">
        <f t="shared" si="1"/>
        <v>0</v>
      </c>
      <c r="O49" s="14">
        <f t="shared" si="2"/>
        <v>0</v>
      </c>
      <c r="P49" s="14">
        <f t="shared" si="3"/>
        <v>787.33400000000074</v>
      </c>
      <c r="Q49" s="14">
        <f t="shared" si="4"/>
        <v>0</v>
      </c>
      <c r="R49" s="14">
        <f t="shared" si="5"/>
        <v>787.33400000000074</v>
      </c>
    </row>
    <row r="50" spans="1:18" ht="18.8" customHeight="1" x14ac:dyDescent="0.3">
      <c r="A50" s="4" t="s">
        <v>13</v>
      </c>
      <c r="B50" s="4" t="s">
        <v>35</v>
      </c>
      <c r="C50" s="1" t="s">
        <v>36</v>
      </c>
      <c r="F50" s="5">
        <v>497.12299999999999</v>
      </c>
      <c r="H50" s="5">
        <v>497.12299999999999</v>
      </c>
      <c r="K50" s="5">
        <v>30.6</v>
      </c>
      <c r="M50" s="6">
        <v>30.6</v>
      </c>
      <c r="N50" s="6">
        <f t="shared" si="1"/>
        <v>0</v>
      </c>
      <c r="O50" s="6">
        <f t="shared" si="2"/>
        <v>0</v>
      </c>
      <c r="P50" s="6">
        <f t="shared" si="3"/>
        <v>527.72299999999996</v>
      </c>
      <c r="Q50" s="6">
        <f t="shared" si="4"/>
        <v>0</v>
      </c>
      <c r="R50" s="6">
        <f t="shared" si="5"/>
        <v>527.72299999999996</v>
      </c>
    </row>
    <row r="51" spans="1:18" ht="18.8" customHeight="1" x14ac:dyDescent="0.3">
      <c r="A51" s="11" t="s">
        <v>13</v>
      </c>
      <c r="B51" s="11" t="s">
        <v>30</v>
      </c>
      <c r="C51" s="12" t="s">
        <v>27</v>
      </c>
      <c r="D51" s="13"/>
      <c r="E51" s="13"/>
      <c r="F51" s="13">
        <v>26.2</v>
      </c>
      <c r="G51" s="13"/>
      <c r="H51" s="13">
        <v>26.2</v>
      </c>
      <c r="I51" s="13"/>
      <c r="J51" s="13"/>
      <c r="K51" s="13">
        <v>473.01</v>
      </c>
      <c r="L51" s="13"/>
      <c r="M51" s="14">
        <v>473.01</v>
      </c>
      <c r="N51" s="14">
        <f t="shared" si="1"/>
        <v>0</v>
      </c>
      <c r="O51" s="14">
        <f t="shared" si="2"/>
        <v>0</v>
      </c>
      <c r="P51" s="14">
        <f t="shared" si="3"/>
        <v>499.21</v>
      </c>
      <c r="Q51" s="14">
        <f t="shared" si="4"/>
        <v>0</v>
      </c>
      <c r="R51" s="14">
        <f t="shared" si="5"/>
        <v>499.21</v>
      </c>
    </row>
    <row r="52" spans="1:18" ht="18.8" customHeight="1" x14ac:dyDescent="0.3">
      <c r="A52" s="4" t="s">
        <v>13</v>
      </c>
      <c r="B52" s="4" t="s">
        <v>31</v>
      </c>
      <c r="C52" s="1" t="s">
        <v>32</v>
      </c>
      <c r="F52" s="5">
        <v>29.34</v>
      </c>
      <c r="H52" s="5">
        <v>29.34</v>
      </c>
      <c r="N52" s="6">
        <f t="shared" si="1"/>
        <v>0</v>
      </c>
      <c r="O52" s="6">
        <f t="shared" si="2"/>
        <v>0</v>
      </c>
      <c r="P52" s="6">
        <f t="shared" si="3"/>
        <v>29.34</v>
      </c>
      <c r="Q52" s="6">
        <f t="shared" si="4"/>
        <v>0</v>
      </c>
      <c r="R52" s="6">
        <f t="shared" si="5"/>
        <v>29.34</v>
      </c>
    </row>
    <row r="53" spans="1:18" ht="18.8" customHeight="1" x14ac:dyDescent="0.3">
      <c r="A53" s="11" t="s">
        <v>14</v>
      </c>
      <c r="B53" s="11" t="s">
        <v>18</v>
      </c>
      <c r="C53" s="12" t="s">
        <v>19</v>
      </c>
      <c r="D53" s="13">
        <v>1144845.3999999999</v>
      </c>
      <c r="E53" s="13"/>
      <c r="F53" s="13"/>
      <c r="G53" s="13"/>
      <c r="H53" s="13">
        <v>1144845.3999999999</v>
      </c>
      <c r="I53" s="13"/>
      <c r="J53" s="13"/>
      <c r="K53" s="13"/>
      <c r="L53" s="13"/>
      <c r="M53" s="14"/>
      <c r="N53" s="14">
        <f t="shared" si="1"/>
        <v>1144845.3999999999</v>
      </c>
      <c r="O53" s="14">
        <f t="shared" si="2"/>
        <v>0</v>
      </c>
      <c r="P53" s="14">
        <f t="shared" si="3"/>
        <v>0</v>
      </c>
      <c r="Q53" s="14">
        <f t="shared" si="4"/>
        <v>0</v>
      </c>
      <c r="R53" s="14">
        <f t="shared" si="5"/>
        <v>1144845.3999999999</v>
      </c>
    </row>
    <row r="54" spans="1:18" ht="18.8" customHeight="1" x14ac:dyDescent="0.3">
      <c r="A54" s="4" t="s">
        <v>14</v>
      </c>
      <c r="B54" s="4" t="s">
        <v>48</v>
      </c>
      <c r="C54" s="1" t="s">
        <v>49</v>
      </c>
      <c r="F54" s="5">
        <v>102086.461</v>
      </c>
      <c r="H54" s="5">
        <v>102086.461</v>
      </c>
      <c r="K54" s="5">
        <v>20</v>
      </c>
      <c r="M54" s="6">
        <v>20</v>
      </c>
      <c r="N54" s="6">
        <f t="shared" si="1"/>
        <v>0</v>
      </c>
      <c r="O54" s="6">
        <f t="shared" si="2"/>
        <v>0</v>
      </c>
      <c r="P54" s="6">
        <f t="shared" si="3"/>
        <v>102106.461</v>
      </c>
      <c r="Q54" s="6">
        <f t="shared" si="4"/>
        <v>0</v>
      </c>
      <c r="R54" s="6">
        <f t="shared" si="5"/>
        <v>102106.461</v>
      </c>
    </row>
    <row r="55" spans="1:18" ht="18.8" customHeight="1" x14ac:dyDescent="0.3">
      <c r="A55" s="11" t="s">
        <v>14</v>
      </c>
      <c r="B55" s="11" t="s">
        <v>20</v>
      </c>
      <c r="C55" s="12" t="s">
        <v>21</v>
      </c>
      <c r="D55" s="13"/>
      <c r="E55" s="13">
        <v>2101.2640000000001</v>
      </c>
      <c r="F55" s="13"/>
      <c r="G55" s="13">
        <v>27.97</v>
      </c>
      <c r="H55" s="13">
        <v>2129.2339999999999</v>
      </c>
      <c r="I55" s="13"/>
      <c r="J55" s="13">
        <v>6560.0169999999998</v>
      </c>
      <c r="K55" s="13"/>
      <c r="L55" s="13">
        <v>28.849000000000011</v>
      </c>
      <c r="M55" s="14">
        <v>6588.866</v>
      </c>
      <c r="N55" s="14">
        <f t="shared" si="1"/>
        <v>0</v>
      </c>
      <c r="O55" s="14">
        <f t="shared" si="2"/>
        <v>8661.280999999999</v>
      </c>
      <c r="P55" s="14">
        <f t="shared" si="3"/>
        <v>0</v>
      </c>
      <c r="Q55" s="14">
        <f t="shared" si="4"/>
        <v>56.81900000000001</v>
      </c>
      <c r="R55" s="14">
        <f t="shared" si="5"/>
        <v>8718.1</v>
      </c>
    </row>
    <row r="56" spans="1:18" ht="18.8" customHeight="1" x14ac:dyDescent="0.3">
      <c r="A56" s="4" t="s">
        <v>14</v>
      </c>
      <c r="B56" s="4" t="s">
        <v>28</v>
      </c>
      <c r="C56" s="1" t="s">
        <v>29</v>
      </c>
      <c r="G56" s="5">
        <v>1373.5619999999999</v>
      </c>
      <c r="H56" s="5">
        <v>1373.5619999999999</v>
      </c>
      <c r="L56" s="5">
        <v>6970.4889999999987</v>
      </c>
      <c r="M56" s="6">
        <v>6970.4889999999987</v>
      </c>
      <c r="N56" s="6">
        <f t="shared" si="1"/>
        <v>0</v>
      </c>
      <c r="O56" s="6">
        <f t="shared" si="2"/>
        <v>0</v>
      </c>
      <c r="P56" s="6">
        <f t="shared" si="3"/>
        <v>0</v>
      </c>
      <c r="Q56" s="6">
        <f t="shared" si="4"/>
        <v>8344.0509999999995</v>
      </c>
      <c r="R56" s="6">
        <f t="shared" si="5"/>
        <v>8344.0509999999995</v>
      </c>
    </row>
    <row r="57" spans="1:18" ht="18.8" customHeight="1" x14ac:dyDescent="0.3">
      <c r="A57" s="11" t="s">
        <v>14</v>
      </c>
      <c r="B57" s="11" t="s">
        <v>35</v>
      </c>
      <c r="C57" s="12" t="s">
        <v>36</v>
      </c>
      <c r="D57" s="13"/>
      <c r="E57" s="13"/>
      <c r="F57" s="13">
        <v>2945.5259999999998</v>
      </c>
      <c r="G57" s="13"/>
      <c r="H57" s="13">
        <v>2945.5259999999998</v>
      </c>
      <c r="I57" s="13"/>
      <c r="J57" s="13"/>
      <c r="K57" s="13">
        <v>313.21899999999999</v>
      </c>
      <c r="L57" s="13"/>
      <c r="M57" s="14">
        <v>313.21899999999999</v>
      </c>
      <c r="N57" s="14">
        <f t="shared" si="1"/>
        <v>0</v>
      </c>
      <c r="O57" s="14">
        <f t="shared" si="2"/>
        <v>0</v>
      </c>
      <c r="P57" s="14">
        <f t="shared" si="3"/>
        <v>3258.7449999999999</v>
      </c>
      <c r="Q57" s="14">
        <f t="shared" si="4"/>
        <v>0</v>
      </c>
      <c r="R57" s="14">
        <f t="shared" si="5"/>
        <v>3258.7449999999999</v>
      </c>
    </row>
    <row r="58" spans="1:18" ht="18.8" customHeight="1" x14ac:dyDescent="0.3">
      <c r="A58" s="4" t="s">
        <v>14</v>
      </c>
      <c r="B58" s="4" t="s">
        <v>33</v>
      </c>
      <c r="C58" s="1" t="s">
        <v>34</v>
      </c>
      <c r="F58" s="5">
        <v>494.99</v>
      </c>
      <c r="H58" s="5">
        <v>494.99</v>
      </c>
      <c r="K58" s="5">
        <v>1119.4449999999999</v>
      </c>
      <c r="M58" s="6">
        <v>1119.4449999999999</v>
      </c>
      <c r="N58" s="6">
        <f t="shared" si="1"/>
        <v>0</v>
      </c>
      <c r="O58" s="6">
        <f t="shared" si="2"/>
        <v>0</v>
      </c>
      <c r="P58" s="6">
        <f t="shared" si="3"/>
        <v>1614.4349999999999</v>
      </c>
      <c r="Q58" s="6">
        <f t="shared" si="4"/>
        <v>0</v>
      </c>
      <c r="R58" s="6">
        <f t="shared" si="5"/>
        <v>1614.4349999999999</v>
      </c>
    </row>
    <row r="59" spans="1:18" ht="18.8" customHeight="1" x14ac:dyDescent="0.3">
      <c r="A59" s="11" t="s">
        <v>14</v>
      </c>
      <c r="B59" s="11" t="s">
        <v>50</v>
      </c>
      <c r="C59" s="12" t="s">
        <v>21</v>
      </c>
      <c r="D59" s="13"/>
      <c r="E59" s="13"/>
      <c r="F59" s="13">
        <v>28.754999999999999</v>
      </c>
      <c r="G59" s="13">
        <v>1</v>
      </c>
      <c r="H59" s="13">
        <v>29.754999999999999</v>
      </c>
      <c r="I59" s="13"/>
      <c r="J59" s="13">
        <v>190.79</v>
      </c>
      <c r="K59" s="13">
        <v>494.09000000000009</v>
      </c>
      <c r="L59" s="13">
        <v>656.62000000000012</v>
      </c>
      <c r="M59" s="14">
        <v>1341.5000000000002</v>
      </c>
      <c r="N59" s="14">
        <f t="shared" si="1"/>
        <v>0</v>
      </c>
      <c r="O59" s="14">
        <f t="shared" si="2"/>
        <v>190.79</v>
      </c>
      <c r="P59" s="14">
        <f t="shared" si="3"/>
        <v>522.84500000000014</v>
      </c>
      <c r="Q59" s="14">
        <f t="shared" si="4"/>
        <v>657.62000000000012</v>
      </c>
      <c r="R59" s="14">
        <f t="shared" si="5"/>
        <v>1371.2550000000003</v>
      </c>
    </row>
    <row r="60" spans="1:18" ht="18.8" customHeight="1" x14ac:dyDescent="0.3">
      <c r="A60" s="4" t="s">
        <v>14</v>
      </c>
      <c r="B60" s="4" t="s">
        <v>53</v>
      </c>
      <c r="C60" s="1" t="s">
        <v>32</v>
      </c>
      <c r="G60" s="5">
        <v>1069.48</v>
      </c>
      <c r="H60" s="5">
        <v>1069.48</v>
      </c>
      <c r="N60" s="6">
        <f t="shared" si="1"/>
        <v>0</v>
      </c>
      <c r="O60" s="6">
        <f t="shared" si="2"/>
        <v>0</v>
      </c>
      <c r="P60" s="6">
        <f t="shared" si="3"/>
        <v>0</v>
      </c>
      <c r="Q60" s="6">
        <f t="shared" si="4"/>
        <v>1069.48</v>
      </c>
      <c r="R60" s="6">
        <f t="shared" si="5"/>
        <v>1069.48</v>
      </c>
    </row>
    <row r="61" spans="1:18" ht="18.8" customHeight="1" x14ac:dyDescent="0.3">
      <c r="A61" s="11" t="s">
        <v>14</v>
      </c>
      <c r="B61" s="11" t="s">
        <v>56</v>
      </c>
      <c r="C61" s="12" t="s">
        <v>32</v>
      </c>
      <c r="D61" s="13"/>
      <c r="E61" s="13"/>
      <c r="F61" s="13">
        <v>12</v>
      </c>
      <c r="G61" s="13"/>
      <c r="H61" s="13">
        <v>12</v>
      </c>
      <c r="I61" s="13"/>
      <c r="J61" s="13"/>
      <c r="K61" s="13">
        <v>932.98599999999999</v>
      </c>
      <c r="L61" s="13"/>
      <c r="M61" s="14">
        <v>932.98599999999999</v>
      </c>
      <c r="N61" s="14">
        <f t="shared" si="1"/>
        <v>0</v>
      </c>
      <c r="O61" s="14">
        <f t="shared" si="2"/>
        <v>0</v>
      </c>
      <c r="P61" s="14">
        <f t="shared" si="3"/>
        <v>944.98599999999999</v>
      </c>
      <c r="Q61" s="14">
        <f t="shared" si="4"/>
        <v>0</v>
      </c>
      <c r="R61" s="14">
        <f t="shared" si="5"/>
        <v>944.98599999999999</v>
      </c>
    </row>
    <row r="62" spans="1:18" ht="18.8" customHeight="1" x14ac:dyDescent="0.3">
      <c r="A62" s="4" t="s">
        <v>14</v>
      </c>
      <c r="B62" s="4" t="s">
        <v>54</v>
      </c>
      <c r="C62" s="1" t="s">
        <v>55</v>
      </c>
      <c r="F62" s="5">
        <v>505.8</v>
      </c>
      <c r="H62" s="5">
        <v>505.8</v>
      </c>
      <c r="L62" s="5">
        <v>100</v>
      </c>
      <c r="M62" s="6">
        <v>100</v>
      </c>
      <c r="N62" s="6">
        <f t="shared" si="1"/>
        <v>0</v>
      </c>
      <c r="O62" s="6">
        <f t="shared" si="2"/>
        <v>0</v>
      </c>
      <c r="P62" s="6">
        <f t="shared" si="3"/>
        <v>505.8</v>
      </c>
      <c r="Q62" s="6">
        <f t="shared" si="4"/>
        <v>100</v>
      </c>
      <c r="R62" s="6">
        <f t="shared" si="5"/>
        <v>605.79999999999995</v>
      </c>
    </row>
    <row r="63" spans="1:18" ht="18.8" customHeight="1" x14ac:dyDescent="0.3">
      <c r="A63" s="11" t="s">
        <v>14</v>
      </c>
      <c r="B63" s="11" t="s">
        <v>59</v>
      </c>
      <c r="C63" s="12" t="s">
        <v>34</v>
      </c>
      <c r="D63" s="13"/>
      <c r="E63" s="13"/>
      <c r="F63" s="13"/>
      <c r="G63" s="13"/>
      <c r="H63" s="13"/>
      <c r="I63" s="13"/>
      <c r="J63" s="13"/>
      <c r="K63" s="13">
        <v>283.29199999999997</v>
      </c>
      <c r="L63" s="13"/>
      <c r="M63" s="14">
        <v>283.29199999999997</v>
      </c>
      <c r="N63" s="14">
        <f t="shared" si="1"/>
        <v>0</v>
      </c>
      <c r="O63" s="14">
        <f t="shared" si="2"/>
        <v>0</v>
      </c>
      <c r="P63" s="14">
        <f t="shared" si="3"/>
        <v>283.29199999999997</v>
      </c>
      <c r="Q63" s="14">
        <f t="shared" si="4"/>
        <v>0</v>
      </c>
      <c r="R63" s="14">
        <f t="shared" si="5"/>
        <v>283.29199999999997</v>
      </c>
    </row>
    <row r="64" spans="1:18" ht="18.8" customHeight="1" x14ac:dyDescent="0.3">
      <c r="A64" s="4" t="s">
        <v>14</v>
      </c>
      <c r="B64" s="4" t="s">
        <v>22</v>
      </c>
      <c r="C64" s="1" t="s">
        <v>23</v>
      </c>
      <c r="F64" s="5">
        <v>134.52000000000001</v>
      </c>
      <c r="H64" s="5">
        <v>134.52000000000001</v>
      </c>
      <c r="N64" s="6">
        <f t="shared" si="1"/>
        <v>0</v>
      </c>
      <c r="O64" s="6">
        <f t="shared" si="2"/>
        <v>0</v>
      </c>
      <c r="P64" s="6">
        <f t="shared" si="3"/>
        <v>134.52000000000001</v>
      </c>
      <c r="Q64" s="6">
        <f t="shared" si="4"/>
        <v>0</v>
      </c>
      <c r="R64" s="6">
        <f t="shared" si="5"/>
        <v>134.52000000000001</v>
      </c>
    </row>
    <row r="65" spans="1:18" ht="18.8" customHeight="1" x14ac:dyDescent="0.3">
      <c r="A65" s="11" t="s">
        <v>14</v>
      </c>
      <c r="B65" s="11" t="s">
        <v>39</v>
      </c>
      <c r="C65" s="12" t="s">
        <v>29</v>
      </c>
      <c r="D65" s="13"/>
      <c r="E65" s="13"/>
      <c r="F65" s="13"/>
      <c r="G65" s="13">
        <v>54.899000000000001</v>
      </c>
      <c r="H65" s="13">
        <v>54.899000000000001</v>
      </c>
      <c r="I65" s="13"/>
      <c r="J65" s="13"/>
      <c r="K65" s="13"/>
      <c r="L65" s="13">
        <v>54.899000000000001</v>
      </c>
      <c r="M65" s="14">
        <v>54.899000000000001</v>
      </c>
      <c r="N65" s="14">
        <f t="shared" si="1"/>
        <v>0</v>
      </c>
      <c r="O65" s="14">
        <f t="shared" si="2"/>
        <v>0</v>
      </c>
      <c r="P65" s="14">
        <f t="shared" si="3"/>
        <v>0</v>
      </c>
      <c r="Q65" s="14">
        <f t="shared" si="4"/>
        <v>109.798</v>
      </c>
      <c r="R65" s="14">
        <f t="shared" si="5"/>
        <v>109.798</v>
      </c>
    </row>
    <row r="66" spans="1:18" ht="18.8" customHeight="1" x14ac:dyDescent="0.3">
      <c r="A66" s="4" t="s">
        <v>14</v>
      </c>
      <c r="B66" s="4" t="s">
        <v>30</v>
      </c>
      <c r="C66" s="1" t="s">
        <v>27</v>
      </c>
      <c r="F66" s="5">
        <v>35</v>
      </c>
      <c r="H66" s="5">
        <v>35</v>
      </c>
      <c r="N66" s="6">
        <f t="shared" si="1"/>
        <v>0</v>
      </c>
      <c r="O66" s="6">
        <f t="shared" si="2"/>
        <v>0</v>
      </c>
      <c r="P66" s="6">
        <f t="shared" si="3"/>
        <v>35</v>
      </c>
      <c r="Q66" s="6">
        <f t="shared" si="4"/>
        <v>0</v>
      </c>
      <c r="R66" s="6">
        <f t="shared" si="5"/>
        <v>35</v>
      </c>
    </row>
    <row r="67" spans="1:18" ht="18.8" customHeight="1" x14ac:dyDescent="0.3">
      <c r="A67" s="11" t="s">
        <v>15</v>
      </c>
      <c r="B67" s="11" t="s">
        <v>18</v>
      </c>
      <c r="C67" s="12" t="s">
        <v>19</v>
      </c>
      <c r="D67" s="13">
        <v>1503374.023</v>
      </c>
      <c r="E67" s="13"/>
      <c r="F67" s="13"/>
      <c r="G67" s="13"/>
      <c r="H67" s="13">
        <v>1503374.023</v>
      </c>
      <c r="I67" s="13"/>
      <c r="J67" s="13"/>
      <c r="K67" s="13"/>
      <c r="L67" s="13"/>
      <c r="M67" s="14"/>
      <c r="N67" s="14">
        <f t="shared" si="1"/>
        <v>1503374.023</v>
      </c>
      <c r="O67" s="14">
        <f t="shared" si="2"/>
        <v>0</v>
      </c>
      <c r="P67" s="14">
        <f t="shared" si="3"/>
        <v>0</v>
      </c>
      <c r="Q67" s="14">
        <f t="shared" si="4"/>
        <v>0</v>
      </c>
      <c r="R67" s="14">
        <f t="shared" si="5"/>
        <v>1503374.023</v>
      </c>
    </row>
    <row r="68" spans="1:18" ht="18.8" customHeight="1" x14ac:dyDescent="0.3">
      <c r="A68" s="4" t="s">
        <v>15</v>
      </c>
      <c r="B68" s="4" t="s">
        <v>48</v>
      </c>
      <c r="C68" s="1" t="s">
        <v>49</v>
      </c>
      <c r="F68" s="5">
        <v>92161.372000000003</v>
      </c>
      <c r="H68" s="5">
        <v>92161.372000000003</v>
      </c>
      <c r="N68" s="6">
        <f t="shared" si="1"/>
        <v>0</v>
      </c>
      <c r="O68" s="6">
        <f t="shared" si="2"/>
        <v>0</v>
      </c>
      <c r="P68" s="6">
        <f t="shared" si="3"/>
        <v>92161.372000000003</v>
      </c>
      <c r="Q68" s="6">
        <f t="shared" si="4"/>
        <v>0</v>
      </c>
      <c r="R68" s="6">
        <f t="shared" si="5"/>
        <v>92161.372000000003</v>
      </c>
    </row>
    <row r="69" spans="1:18" ht="18.8" customHeight="1" x14ac:dyDescent="0.3">
      <c r="A69" s="11" t="s">
        <v>15</v>
      </c>
      <c r="B69" s="11" t="s">
        <v>20</v>
      </c>
      <c r="C69" s="12" t="s">
        <v>21</v>
      </c>
      <c r="D69" s="13">
        <v>36.68</v>
      </c>
      <c r="E69" s="13">
        <v>1380.49</v>
      </c>
      <c r="F69" s="13"/>
      <c r="G69" s="13">
        <v>687.9</v>
      </c>
      <c r="H69" s="13">
        <v>2105.0700000000002</v>
      </c>
      <c r="I69" s="13">
        <v>1.68</v>
      </c>
      <c r="J69" s="13">
        <v>25092.560000000001</v>
      </c>
      <c r="K69" s="13"/>
      <c r="L69" s="13">
        <v>3008.0439999999999</v>
      </c>
      <c r="M69" s="14">
        <v>28102.284</v>
      </c>
      <c r="N69" s="14">
        <f t="shared" si="1"/>
        <v>38.36</v>
      </c>
      <c r="O69" s="14">
        <f t="shared" si="2"/>
        <v>26473.050000000003</v>
      </c>
      <c r="P69" s="14">
        <f t="shared" si="3"/>
        <v>0</v>
      </c>
      <c r="Q69" s="14">
        <f t="shared" si="4"/>
        <v>3695.944</v>
      </c>
      <c r="R69" s="14">
        <f t="shared" si="5"/>
        <v>30207.353999999999</v>
      </c>
    </row>
    <row r="70" spans="1:18" ht="18.8" customHeight="1" x14ac:dyDescent="0.3">
      <c r="A70" s="4" t="s">
        <v>15</v>
      </c>
      <c r="B70" s="4" t="s">
        <v>33</v>
      </c>
      <c r="C70" s="1" t="s">
        <v>34</v>
      </c>
      <c r="F70" s="5">
        <v>3100.9560000000001</v>
      </c>
      <c r="H70" s="5">
        <v>3100.9560000000001</v>
      </c>
      <c r="K70" s="5">
        <v>2989.782999999999</v>
      </c>
      <c r="M70" s="6">
        <v>2989.782999999999</v>
      </c>
      <c r="N70" s="6">
        <f t="shared" si="1"/>
        <v>0</v>
      </c>
      <c r="O70" s="6">
        <f t="shared" si="2"/>
        <v>0</v>
      </c>
      <c r="P70" s="6">
        <f t="shared" si="3"/>
        <v>6090.7389999999996</v>
      </c>
      <c r="Q70" s="6">
        <f t="shared" si="4"/>
        <v>0</v>
      </c>
      <c r="R70" s="6">
        <f t="shared" si="5"/>
        <v>6090.7389999999996</v>
      </c>
    </row>
    <row r="71" spans="1:18" ht="18.8" customHeight="1" x14ac:dyDescent="0.3">
      <c r="A71" s="11" t="s">
        <v>15</v>
      </c>
      <c r="B71" s="11" t="s">
        <v>28</v>
      </c>
      <c r="C71" s="12" t="s">
        <v>29</v>
      </c>
      <c r="D71" s="13"/>
      <c r="E71" s="13"/>
      <c r="F71" s="13"/>
      <c r="G71" s="13">
        <v>956.37400000000002</v>
      </c>
      <c r="H71" s="13">
        <v>956.37400000000002</v>
      </c>
      <c r="I71" s="13"/>
      <c r="J71" s="13"/>
      <c r="K71" s="13"/>
      <c r="L71" s="13">
        <v>4668.6080000000002</v>
      </c>
      <c r="M71" s="14">
        <v>4668.6080000000002</v>
      </c>
      <c r="N71" s="14">
        <f t="shared" ref="N71:N103" si="6">D71+I71</f>
        <v>0</v>
      </c>
      <c r="O71" s="14">
        <f t="shared" ref="O71:O103" si="7">E71+J71</f>
        <v>0</v>
      </c>
      <c r="P71" s="14">
        <f t="shared" ref="P71:P103" si="8">F71+K71</f>
        <v>0</v>
      </c>
      <c r="Q71" s="14">
        <f t="shared" ref="Q71:Q103" si="9">G71+L71</f>
        <v>5624.982</v>
      </c>
      <c r="R71" s="14">
        <f t="shared" ref="R71:R103" si="10">H71+M71</f>
        <v>5624.982</v>
      </c>
    </row>
    <row r="72" spans="1:18" ht="18.8" customHeight="1" x14ac:dyDescent="0.3">
      <c r="A72" s="4" t="s">
        <v>15</v>
      </c>
      <c r="B72" s="4" t="s">
        <v>54</v>
      </c>
      <c r="C72" s="1" t="s">
        <v>55</v>
      </c>
      <c r="E72" s="5">
        <v>25.7</v>
      </c>
      <c r="H72" s="5">
        <v>25.7</v>
      </c>
      <c r="J72" s="5">
        <v>4997.59</v>
      </c>
      <c r="L72" s="5">
        <v>50</v>
      </c>
      <c r="M72" s="6">
        <v>5047.59</v>
      </c>
      <c r="N72" s="6">
        <f t="shared" si="6"/>
        <v>0</v>
      </c>
      <c r="O72" s="6">
        <f t="shared" si="7"/>
        <v>5023.29</v>
      </c>
      <c r="P72" s="6">
        <f t="shared" si="8"/>
        <v>0</v>
      </c>
      <c r="Q72" s="6">
        <f t="shared" si="9"/>
        <v>50</v>
      </c>
      <c r="R72" s="6">
        <f t="shared" si="10"/>
        <v>5073.29</v>
      </c>
    </row>
    <row r="73" spans="1:18" ht="18.8" customHeight="1" x14ac:dyDescent="0.3">
      <c r="A73" s="11" t="s">
        <v>15</v>
      </c>
      <c r="B73" s="11" t="s">
        <v>50</v>
      </c>
      <c r="C73" s="12" t="s">
        <v>21</v>
      </c>
      <c r="D73" s="13"/>
      <c r="E73" s="13"/>
      <c r="F73" s="13"/>
      <c r="G73" s="13">
        <v>0.22</v>
      </c>
      <c r="H73" s="13">
        <v>0.22</v>
      </c>
      <c r="I73" s="13"/>
      <c r="J73" s="13">
        <v>6.28</v>
      </c>
      <c r="K73" s="13">
        <v>245.7300000000001</v>
      </c>
      <c r="L73" s="13">
        <v>316.08</v>
      </c>
      <c r="M73" s="14">
        <v>568.09000000000015</v>
      </c>
      <c r="N73" s="14">
        <f t="shared" si="6"/>
        <v>0</v>
      </c>
      <c r="O73" s="14">
        <f t="shared" si="7"/>
        <v>6.28</v>
      </c>
      <c r="P73" s="14">
        <f t="shared" si="8"/>
        <v>245.7300000000001</v>
      </c>
      <c r="Q73" s="14">
        <f t="shared" si="9"/>
        <v>316.3</v>
      </c>
      <c r="R73" s="14">
        <f t="shared" si="10"/>
        <v>568.31000000000017</v>
      </c>
    </row>
    <row r="74" spans="1:18" ht="18.8" customHeight="1" x14ac:dyDescent="0.3">
      <c r="A74" s="4" t="s">
        <v>15</v>
      </c>
      <c r="B74" s="4" t="s">
        <v>30</v>
      </c>
      <c r="C74" s="1" t="s">
        <v>27</v>
      </c>
      <c r="F74" s="5">
        <v>527</v>
      </c>
      <c r="H74" s="5">
        <v>527</v>
      </c>
      <c r="N74" s="6">
        <f t="shared" si="6"/>
        <v>0</v>
      </c>
      <c r="O74" s="6">
        <f t="shared" si="7"/>
        <v>0</v>
      </c>
      <c r="P74" s="6">
        <f t="shared" si="8"/>
        <v>527</v>
      </c>
      <c r="Q74" s="6">
        <f t="shared" si="9"/>
        <v>0</v>
      </c>
      <c r="R74" s="6">
        <f t="shared" si="10"/>
        <v>527</v>
      </c>
    </row>
    <row r="75" spans="1:18" ht="18.8" customHeight="1" x14ac:dyDescent="0.3">
      <c r="A75" s="11" t="s">
        <v>15</v>
      </c>
      <c r="B75" s="11" t="s">
        <v>22</v>
      </c>
      <c r="C75" s="12" t="s">
        <v>23</v>
      </c>
      <c r="D75" s="13"/>
      <c r="E75" s="13"/>
      <c r="F75" s="13"/>
      <c r="G75" s="13"/>
      <c r="H75" s="13"/>
      <c r="I75" s="13"/>
      <c r="J75" s="13"/>
      <c r="K75" s="13">
        <v>332.35300000000001</v>
      </c>
      <c r="L75" s="13"/>
      <c r="M75" s="14">
        <v>332.35300000000001</v>
      </c>
      <c r="N75" s="14">
        <f t="shared" si="6"/>
        <v>0</v>
      </c>
      <c r="O75" s="14">
        <f t="shared" si="7"/>
        <v>0</v>
      </c>
      <c r="P75" s="14">
        <f t="shared" si="8"/>
        <v>332.35300000000001</v>
      </c>
      <c r="Q75" s="14">
        <f t="shared" si="9"/>
        <v>0</v>
      </c>
      <c r="R75" s="14">
        <f t="shared" si="10"/>
        <v>332.35300000000001</v>
      </c>
    </row>
    <row r="76" spans="1:18" ht="18.8" customHeight="1" x14ac:dyDescent="0.3">
      <c r="A76" s="4" t="s">
        <v>15</v>
      </c>
      <c r="B76" s="4" t="s">
        <v>42</v>
      </c>
      <c r="C76" s="1" t="s">
        <v>43</v>
      </c>
      <c r="F76" s="5">
        <v>34.795000000000002</v>
      </c>
      <c r="H76" s="5">
        <v>34.795000000000002</v>
      </c>
      <c r="K76" s="5">
        <v>236.72900000000001</v>
      </c>
      <c r="M76" s="6">
        <v>236.72900000000001</v>
      </c>
      <c r="N76" s="6">
        <f t="shared" si="6"/>
        <v>0</v>
      </c>
      <c r="O76" s="6">
        <f t="shared" si="7"/>
        <v>0</v>
      </c>
      <c r="P76" s="6">
        <f t="shared" si="8"/>
        <v>271.524</v>
      </c>
      <c r="Q76" s="6">
        <f t="shared" si="9"/>
        <v>0</v>
      </c>
      <c r="R76" s="6">
        <f t="shared" si="10"/>
        <v>271.524</v>
      </c>
    </row>
    <row r="77" spans="1:18" ht="18.8" customHeight="1" x14ac:dyDescent="0.3">
      <c r="A77" s="11" t="s">
        <v>15</v>
      </c>
      <c r="B77" s="11" t="s">
        <v>35</v>
      </c>
      <c r="C77" s="12" t="s">
        <v>36</v>
      </c>
      <c r="D77" s="13"/>
      <c r="E77" s="13"/>
      <c r="F77" s="13">
        <v>242.935</v>
      </c>
      <c r="G77" s="13"/>
      <c r="H77" s="13">
        <v>242.935</v>
      </c>
      <c r="I77" s="13"/>
      <c r="J77" s="13"/>
      <c r="K77" s="13"/>
      <c r="L77" s="13"/>
      <c r="M77" s="14"/>
      <c r="N77" s="14">
        <f t="shared" si="6"/>
        <v>0</v>
      </c>
      <c r="O77" s="14">
        <f t="shared" si="7"/>
        <v>0</v>
      </c>
      <c r="P77" s="14">
        <f t="shared" si="8"/>
        <v>242.935</v>
      </c>
      <c r="Q77" s="14">
        <f t="shared" si="9"/>
        <v>0</v>
      </c>
      <c r="R77" s="14">
        <f t="shared" si="10"/>
        <v>242.935</v>
      </c>
    </row>
    <row r="78" spans="1:18" ht="18.8" customHeight="1" x14ac:dyDescent="0.3">
      <c r="A78" s="4" t="s">
        <v>15</v>
      </c>
      <c r="B78" s="4" t="s">
        <v>59</v>
      </c>
      <c r="C78" s="1" t="s">
        <v>34</v>
      </c>
      <c r="K78" s="5">
        <v>164.196</v>
      </c>
      <c r="M78" s="6">
        <v>164.196</v>
      </c>
      <c r="N78" s="6">
        <f t="shared" si="6"/>
        <v>0</v>
      </c>
      <c r="O78" s="6">
        <f t="shared" si="7"/>
        <v>0</v>
      </c>
      <c r="P78" s="6">
        <f t="shared" si="8"/>
        <v>164.196</v>
      </c>
      <c r="Q78" s="6">
        <f t="shared" si="9"/>
        <v>0</v>
      </c>
      <c r="R78" s="6">
        <f t="shared" si="10"/>
        <v>164.196</v>
      </c>
    </row>
    <row r="79" spans="1:18" ht="18.8" customHeight="1" x14ac:dyDescent="0.3">
      <c r="A79" s="11" t="s">
        <v>16</v>
      </c>
      <c r="B79" s="11" t="s">
        <v>18</v>
      </c>
      <c r="C79" s="12" t="s">
        <v>19</v>
      </c>
      <c r="D79" s="13">
        <v>2174068.100000001</v>
      </c>
      <c r="E79" s="13">
        <v>1626.1</v>
      </c>
      <c r="F79" s="13"/>
      <c r="G79" s="13"/>
      <c r="H79" s="13">
        <v>2175694.2000000011</v>
      </c>
      <c r="I79" s="13"/>
      <c r="J79" s="13"/>
      <c r="K79" s="13"/>
      <c r="L79" s="13"/>
      <c r="M79" s="14"/>
      <c r="N79" s="14">
        <f t="shared" si="6"/>
        <v>2174068.100000001</v>
      </c>
      <c r="O79" s="14">
        <f t="shared" si="7"/>
        <v>1626.1</v>
      </c>
      <c r="P79" s="14">
        <f t="shared" si="8"/>
        <v>0</v>
      </c>
      <c r="Q79" s="14">
        <f t="shared" si="9"/>
        <v>0</v>
      </c>
      <c r="R79" s="14">
        <f t="shared" si="10"/>
        <v>2175694.2000000011</v>
      </c>
    </row>
    <row r="80" spans="1:18" ht="18.8" customHeight="1" x14ac:dyDescent="0.3">
      <c r="A80" s="4" t="s">
        <v>16</v>
      </c>
      <c r="B80" s="4" t="s">
        <v>48</v>
      </c>
      <c r="C80" s="1" t="s">
        <v>49</v>
      </c>
      <c r="F80" s="5">
        <v>69345.370999999985</v>
      </c>
      <c r="H80" s="5">
        <v>69345.370999999985</v>
      </c>
      <c r="K80" s="5">
        <v>8</v>
      </c>
      <c r="M80" s="6">
        <v>8</v>
      </c>
      <c r="N80" s="6">
        <f t="shared" si="6"/>
        <v>0</v>
      </c>
      <c r="O80" s="6">
        <f t="shared" si="7"/>
        <v>0</v>
      </c>
      <c r="P80" s="6">
        <f t="shared" si="8"/>
        <v>69353.370999999985</v>
      </c>
      <c r="Q80" s="6">
        <f t="shared" si="9"/>
        <v>0</v>
      </c>
      <c r="R80" s="6">
        <f t="shared" si="10"/>
        <v>69353.370999999985</v>
      </c>
    </row>
    <row r="81" spans="1:18" ht="18.8" customHeight="1" x14ac:dyDescent="0.3">
      <c r="A81" s="11" t="s">
        <v>16</v>
      </c>
      <c r="B81" s="11" t="s">
        <v>20</v>
      </c>
      <c r="C81" s="12" t="s">
        <v>21</v>
      </c>
      <c r="D81" s="13"/>
      <c r="E81" s="13"/>
      <c r="F81" s="13"/>
      <c r="G81" s="13">
        <v>60.52</v>
      </c>
      <c r="H81" s="13">
        <v>60.52</v>
      </c>
      <c r="I81" s="13"/>
      <c r="J81" s="13">
        <v>25983.449000000001</v>
      </c>
      <c r="K81" s="13"/>
      <c r="L81" s="13">
        <v>685.20399999999995</v>
      </c>
      <c r="M81" s="14">
        <v>26668.653000000002</v>
      </c>
      <c r="N81" s="14">
        <f t="shared" si="6"/>
        <v>0</v>
      </c>
      <c r="O81" s="14">
        <f t="shared" si="7"/>
        <v>25983.449000000001</v>
      </c>
      <c r="P81" s="14">
        <f t="shared" si="8"/>
        <v>0</v>
      </c>
      <c r="Q81" s="14">
        <f t="shared" si="9"/>
        <v>745.72399999999993</v>
      </c>
      <c r="R81" s="14">
        <f t="shared" si="10"/>
        <v>26729.173000000003</v>
      </c>
    </row>
    <row r="82" spans="1:18" ht="18.8" customHeight="1" x14ac:dyDescent="0.3">
      <c r="A82" s="4" t="s">
        <v>16</v>
      </c>
      <c r="B82" s="4" t="s">
        <v>28</v>
      </c>
      <c r="C82" s="1" t="s">
        <v>29</v>
      </c>
      <c r="G82" s="5">
        <v>799.49699999999996</v>
      </c>
      <c r="H82" s="5">
        <v>799.49699999999996</v>
      </c>
      <c r="L82" s="5">
        <v>6352.3639999999996</v>
      </c>
      <c r="M82" s="6">
        <v>6352.3639999999996</v>
      </c>
      <c r="N82" s="6">
        <f t="shared" si="6"/>
        <v>0</v>
      </c>
      <c r="O82" s="6">
        <f t="shared" si="7"/>
        <v>0</v>
      </c>
      <c r="P82" s="6">
        <f t="shared" si="8"/>
        <v>0</v>
      </c>
      <c r="Q82" s="6">
        <f t="shared" si="9"/>
        <v>7151.8609999999999</v>
      </c>
      <c r="R82" s="6">
        <f t="shared" si="10"/>
        <v>7151.8609999999999</v>
      </c>
    </row>
    <row r="83" spans="1:18" ht="18.8" customHeight="1" x14ac:dyDescent="0.3">
      <c r="A83" s="11" t="s">
        <v>16</v>
      </c>
      <c r="B83" s="11" t="s">
        <v>33</v>
      </c>
      <c r="C83" s="12" t="s">
        <v>34</v>
      </c>
      <c r="D83" s="13"/>
      <c r="E83" s="13"/>
      <c r="F83" s="13">
        <v>3013.0330000000008</v>
      </c>
      <c r="G83" s="13"/>
      <c r="H83" s="13">
        <v>3013.0330000000008</v>
      </c>
      <c r="I83" s="13"/>
      <c r="J83" s="13"/>
      <c r="K83" s="13"/>
      <c r="L83" s="13"/>
      <c r="M83" s="14"/>
      <c r="N83" s="14">
        <f t="shared" si="6"/>
        <v>0</v>
      </c>
      <c r="O83" s="14">
        <f t="shared" si="7"/>
        <v>0</v>
      </c>
      <c r="P83" s="14">
        <f t="shared" si="8"/>
        <v>3013.0330000000008</v>
      </c>
      <c r="Q83" s="14">
        <f t="shared" si="9"/>
        <v>0</v>
      </c>
      <c r="R83" s="14">
        <f t="shared" si="10"/>
        <v>3013.0330000000008</v>
      </c>
    </row>
    <row r="84" spans="1:18" ht="18.8" customHeight="1" x14ac:dyDescent="0.3">
      <c r="A84" s="4" t="s">
        <v>16</v>
      </c>
      <c r="B84" s="4" t="s">
        <v>42</v>
      </c>
      <c r="C84" s="1" t="s">
        <v>43</v>
      </c>
      <c r="F84" s="5">
        <v>194.87899999999999</v>
      </c>
      <c r="H84" s="5">
        <v>194.87899999999999</v>
      </c>
      <c r="K84" s="5">
        <v>362.649</v>
      </c>
      <c r="M84" s="6">
        <v>362.649</v>
      </c>
      <c r="N84" s="6">
        <f t="shared" si="6"/>
        <v>0</v>
      </c>
      <c r="O84" s="6">
        <f t="shared" si="7"/>
        <v>0</v>
      </c>
      <c r="P84" s="6">
        <f t="shared" si="8"/>
        <v>557.52800000000002</v>
      </c>
      <c r="Q84" s="6">
        <f t="shared" si="9"/>
        <v>0</v>
      </c>
      <c r="R84" s="6">
        <f t="shared" si="10"/>
        <v>557.52800000000002</v>
      </c>
    </row>
    <row r="85" spans="1:18" ht="18.8" customHeight="1" x14ac:dyDescent="0.3">
      <c r="A85" s="11" t="s">
        <v>16</v>
      </c>
      <c r="B85" s="11" t="s">
        <v>50</v>
      </c>
      <c r="C85" s="12" t="s">
        <v>21</v>
      </c>
      <c r="D85" s="13"/>
      <c r="E85" s="13"/>
      <c r="F85" s="13"/>
      <c r="G85" s="13">
        <v>13.664</v>
      </c>
      <c r="H85" s="13">
        <v>13.664</v>
      </c>
      <c r="I85" s="13"/>
      <c r="J85" s="13"/>
      <c r="K85" s="13">
        <v>194.69</v>
      </c>
      <c r="L85" s="13">
        <v>137.63800000000001</v>
      </c>
      <c r="M85" s="14">
        <v>332.32799999999997</v>
      </c>
      <c r="N85" s="14">
        <f t="shared" si="6"/>
        <v>0</v>
      </c>
      <c r="O85" s="14">
        <f t="shared" si="7"/>
        <v>0</v>
      </c>
      <c r="P85" s="14">
        <f t="shared" si="8"/>
        <v>194.69</v>
      </c>
      <c r="Q85" s="14">
        <f t="shared" si="9"/>
        <v>151.30199999999999</v>
      </c>
      <c r="R85" s="14">
        <f t="shared" si="10"/>
        <v>345.99199999999996</v>
      </c>
    </row>
    <row r="86" spans="1:18" ht="18.8" customHeight="1" x14ac:dyDescent="0.3">
      <c r="A86" s="4" t="s">
        <v>16</v>
      </c>
      <c r="B86" s="4" t="s">
        <v>30</v>
      </c>
      <c r="C86" s="1" t="s">
        <v>27</v>
      </c>
      <c r="E86" s="5">
        <v>176</v>
      </c>
      <c r="H86" s="5">
        <v>176</v>
      </c>
      <c r="N86" s="6">
        <f t="shared" si="6"/>
        <v>0</v>
      </c>
      <c r="O86" s="6">
        <f t="shared" si="7"/>
        <v>176</v>
      </c>
      <c r="P86" s="6">
        <f t="shared" si="8"/>
        <v>0</v>
      </c>
      <c r="Q86" s="6">
        <f t="shared" si="9"/>
        <v>0</v>
      </c>
      <c r="R86" s="6">
        <f t="shared" si="10"/>
        <v>176</v>
      </c>
    </row>
    <row r="87" spans="1:18" ht="18.8" customHeight="1" x14ac:dyDescent="0.3">
      <c r="A87" s="11" t="s">
        <v>16</v>
      </c>
      <c r="B87" s="11" t="s">
        <v>22</v>
      </c>
      <c r="C87" s="12" t="s">
        <v>23</v>
      </c>
      <c r="D87" s="13"/>
      <c r="E87" s="13"/>
      <c r="F87" s="13">
        <v>31.73</v>
      </c>
      <c r="G87" s="13"/>
      <c r="H87" s="13">
        <v>31.73</v>
      </c>
      <c r="I87" s="13"/>
      <c r="J87" s="13"/>
      <c r="K87" s="13"/>
      <c r="L87" s="13"/>
      <c r="M87" s="14"/>
      <c r="N87" s="14">
        <f t="shared" si="6"/>
        <v>0</v>
      </c>
      <c r="O87" s="14">
        <f t="shared" si="7"/>
        <v>0</v>
      </c>
      <c r="P87" s="14">
        <f t="shared" si="8"/>
        <v>31.73</v>
      </c>
      <c r="Q87" s="14">
        <f t="shared" si="9"/>
        <v>0</v>
      </c>
      <c r="R87" s="14">
        <f t="shared" si="10"/>
        <v>31.73</v>
      </c>
    </row>
    <row r="88" spans="1:18" ht="18.8" customHeight="1" x14ac:dyDescent="0.3">
      <c r="A88" s="4" t="s">
        <v>16</v>
      </c>
      <c r="B88" s="4" t="s">
        <v>54</v>
      </c>
      <c r="C88" s="1" t="s">
        <v>55</v>
      </c>
      <c r="F88" s="5">
        <v>17.149000000000001</v>
      </c>
      <c r="H88" s="5">
        <v>17.149000000000001</v>
      </c>
      <c r="L88" s="5">
        <v>2.9</v>
      </c>
      <c r="M88" s="6">
        <v>2.9</v>
      </c>
      <c r="N88" s="6">
        <f t="shared" si="6"/>
        <v>0</v>
      </c>
      <c r="O88" s="6">
        <f t="shared" si="7"/>
        <v>0</v>
      </c>
      <c r="P88" s="6">
        <f t="shared" si="8"/>
        <v>17.149000000000001</v>
      </c>
      <c r="Q88" s="6">
        <f t="shared" si="9"/>
        <v>2.9</v>
      </c>
      <c r="R88" s="6">
        <f t="shared" si="10"/>
        <v>20.048999999999999</v>
      </c>
    </row>
    <row r="89" spans="1:18" ht="18.8" customHeight="1" x14ac:dyDescent="0.3">
      <c r="A89" s="11" t="s">
        <v>16</v>
      </c>
      <c r="B89" s="11" t="s">
        <v>31</v>
      </c>
      <c r="C89" s="12" t="s">
        <v>32</v>
      </c>
      <c r="D89" s="13"/>
      <c r="E89" s="13"/>
      <c r="F89" s="13"/>
      <c r="G89" s="13"/>
      <c r="H89" s="13"/>
      <c r="I89" s="13"/>
      <c r="J89" s="13"/>
      <c r="K89" s="13">
        <v>4.5199999999999996</v>
      </c>
      <c r="L89" s="13"/>
      <c r="M89" s="14">
        <v>4.5199999999999996</v>
      </c>
      <c r="N89" s="14">
        <f t="shared" si="6"/>
        <v>0</v>
      </c>
      <c r="O89" s="14">
        <f t="shared" si="7"/>
        <v>0</v>
      </c>
      <c r="P89" s="14">
        <f t="shared" si="8"/>
        <v>4.5199999999999996</v>
      </c>
      <c r="Q89" s="14">
        <f t="shared" si="9"/>
        <v>0</v>
      </c>
      <c r="R89" s="14">
        <f t="shared" si="10"/>
        <v>4.5199999999999996</v>
      </c>
    </row>
    <row r="90" spans="1:18" ht="18.8" customHeight="1" x14ac:dyDescent="0.3">
      <c r="A90" s="4" t="s">
        <v>17</v>
      </c>
      <c r="B90" s="4" t="s">
        <v>18</v>
      </c>
      <c r="C90" s="1" t="s">
        <v>19</v>
      </c>
      <c r="D90" s="5">
        <v>2129350.2999999998</v>
      </c>
      <c r="E90" s="5">
        <v>782.5</v>
      </c>
      <c r="H90" s="5">
        <v>2130132.7999999998</v>
      </c>
      <c r="N90" s="6">
        <f t="shared" si="6"/>
        <v>2129350.2999999998</v>
      </c>
      <c r="O90" s="6">
        <f t="shared" si="7"/>
        <v>782.5</v>
      </c>
      <c r="P90" s="6">
        <f t="shared" si="8"/>
        <v>0</v>
      </c>
      <c r="Q90" s="6">
        <f t="shared" si="9"/>
        <v>0</v>
      </c>
      <c r="R90" s="6">
        <f t="shared" si="10"/>
        <v>2130132.7999999998</v>
      </c>
    </row>
    <row r="91" spans="1:18" ht="18.8" customHeight="1" x14ac:dyDescent="0.3">
      <c r="A91" s="11" t="s">
        <v>17</v>
      </c>
      <c r="B91" s="11" t="s">
        <v>48</v>
      </c>
      <c r="C91" s="12" t="s">
        <v>49</v>
      </c>
      <c r="D91" s="13"/>
      <c r="E91" s="13"/>
      <c r="F91" s="13"/>
      <c r="G91" s="13"/>
      <c r="H91" s="13"/>
      <c r="I91" s="13"/>
      <c r="J91" s="13"/>
      <c r="K91" s="13">
        <v>279377.92099999991</v>
      </c>
      <c r="L91" s="13"/>
      <c r="M91" s="14">
        <v>279377.92099999991</v>
      </c>
      <c r="N91" s="14">
        <f t="shared" si="6"/>
        <v>0</v>
      </c>
      <c r="O91" s="14">
        <f t="shared" si="7"/>
        <v>0</v>
      </c>
      <c r="P91" s="14">
        <f t="shared" si="8"/>
        <v>279377.92099999991</v>
      </c>
      <c r="Q91" s="14">
        <f t="shared" si="9"/>
        <v>0</v>
      </c>
      <c r="R91" s="14">
        <f t="shared" si="10"/>
        <v>279377.92099999991</v>
      </c>
    </row>
    <row r="92" spans="1:18" ht="18.8" customHeight="1" x14ac:dyDescent="0.3">
      <c r="A92" s="4" t="s">
        <v>17</v>
      </c>
      <c r="B92" s="4" t="s">
        <v>20</v>
      </c>
      <c r="C92" s="1" t="s">
        <v>21</v>
      </c>
      <c r="D92" s="5">
        <v>0.68</v>
      </c>
      <c r="E92" s="5">
        <v>67.781999999999996</v>
      </c>
      <c r="G92" s="5">
        <v>7</v>
      </c>
      <c r="H92" s="5">
        <v>75.462000000000003</v>
      </c>
      <c r="I92" s="5">
        <v>5.64</v>
      </c>
      <c r="J92" s="5">
        <v>33570.196000000004</v>
      </c>
      <c r="L92" s="5">
        <v>211.02500000000001</v>
      </c>
      <c r="M92" s="6">
        <v>33786.861000000004</v>
      </c>
      <c r="N92" s="6">
        <f t="shared" si="6"/>
        <v>6.3199999999999994</v>
      </c>
      <c r="O92" s="6">
        <f t="shared" si="7"/>
        <v>33637.978000000003</v>
      </c>
      <c r="P92" s="6">
        <f t="shared" si="8"/>
        <v>0</v>
      </c>
      <c r="Q92" s="6">
        <f t="shared" si="9"/>
        <v>218.02500000000001</v>
      </c>
      <c r="R92" s="6">
        <f t="shared" si="10"/>
        <v>33862.323000000004</v>
      </c>
    </row>
    <row r="93" spans="1:18" ht="18.8" customHeight="1" x14ac:dyDescent="0.3">
      <c r="A93" s="11" t="s">
        <v>17</v>
      </c>
      <c r="B93" s="11" t="s">
        <v>50</v>
      </c>
      <c r="C93" s="12" t="s">
        <v>21</v>
      </c>
      <c r="D93" s="13">
        <v>578.66</v>
      </c>
      <c r="E93" s="13">
        <v>14.14</v>
      </c>
      <c r="F93" s="13"/>
      <c r="G93" s="13">
        <v>744.16</v>
      </c>
      <c r="H93" s="13">
        <v>1336.96</v>
      </c>
      <c r="I93" s="13"/>
      <c r="J93" s="13">
        <v>12.52</v>
      </c>
      <c r="K93" s="13">
        <v>6244.9700000000012</v>
      </c>
      <c r="L93" s="13">
        <v>646.75499999999988</v>
      </c>
      <c r="M93" s="14">
        <v>6904.2450000000017</v>
      </c>
      <c r="N93" s="14">
        <f t="shared" si="6"/>
        <v>578.66</v>
      </c>
      <c r="O93" s="14">
        <f t="shared" si="7"/>
        <v>26.66</v>
      </c>
      <c r="P93" s="14">
        <f t="shared" si="8"/>
        <v>6244.9700000000012</v>
      </c>
      <c r="Q93" s="14">
        <f t="shared" si="9"/>
        <v>1390.915</v>
      </c>
      <c r="R93" s="14">
        <f t="shared" si="10"/>
        <v>8241.2050000000017</v>
      </c>
    </row>
    <row r="94" spans="1:18" ht="18.8" customHeight="1" x14ac:dyDescent="0.3">
      <c r="A94" s="4" t="s">
        <v>17</v>
      </c>
      <c r="B94" s="4" t="s">
        <v>28</v>
      </c>
      <c r="C94" s="1" t="s">
        <v>29</v>
      </c>
      <c r="G94" s="5">
        <v>806.26700000000005</v>
      </c>
      <c r="H94" s="5">
        <v>806.26700000000005</v>
      </c>
      <c r="L94" s="5">
        <v>4069.404</v>
      </c>
      <c r="M94" s="6">
        <v>4069.404</v>
      </c>
      <c r="N94" s="6">
        <f t="shared" si="6"/>
        <v>0</v>
      </c>
      <c r="O94" s="6">
        <f t="shared" si="7"/>
        <v>0</v>
      </c>
      <c r="P94" s="6">
        <f t="shared" si="8"/>
        <v>0</v>
      </c>
      <c r="Q94" s="6">
        <f t="shared" si="9"/>
        <v>4875.6710000000003</v>
      </c>
      <c r="R94" s="6">
        <f t="shared" si="10"/>
        <v>4875.6710000000003</v>
      </c>
    </row>
    <row r="95" spans="1:18" ht="18.8" customHeight="1" x14ac:dyDescent="0.3">
      <c r="A95" s="11" t="s">
        <v>17</v>
      </c>
      <c r="B95" s="11" t="s">
        <v>33</v>
      </c>
      <c r="C95" s="12" t="s">
        <v>34</v>
      </c>
      <c r="D95" s="13"/>
      <c r="E95" s="13"/>
      <c r="F95" s="13">
        <v>3459.992999999999</v>
      </c>
      <c r="G95" s="13"/>
      <c r="H95" s="13">
        <v>3459.992999999999</v>
      </c>
      <c r="I95" s="13"/>
      <c r="J95" s="13"/>
      <c r="K95" s="13">
        <v>26.265000000000001</v>
      </c>
      <c r="L95" s="13"/>
      <c r="M95" s="14">
        <v>26.265000000000001</v>
      </c>
      <c r="N95" s="14">
        <f t="shared" si="6"/>
        <v>0</v>
      </c>
      <c r="O95" s="14">
        <f t="shared" si="7"/>
        <v>0</v>
      </c>
      <c r="P95" s="14">
        <f t="shared" si="8"/>
        <v>3486.2579999999989</v>
      </c>
      <c r="Q95" s="14">
        <f t="shared" si="9"/>
        <v>0</v>
      </c>
      <c r="R95" s="14">
        <f t="shared" si="10"/>
        <v>3486.2579999999989</v>
      </c>
    </row>
    <row r="96" spans="1:18" ht="18.8" customHeight="1" x14ac:dyDescent="0.3">
      <c r="A96" s="4" t="s">
        <v>17</v>
      </c>
      <c r="B96" s="4" t="s">
        <v>54</v>
      </c>
      <c r="C96" s="1" t="s">
        <v>55</v>
      </c>
      <c r="G96" s="5">
        <v>70</v>
      </c>
      <c r="H96" s="5">
        <v>70</v>
      </c>
      <c r="L96" s="5">
        <v>34</v>
      </c>
      <c r="M96" s="6">
        <v>34</v>
      </c>
      <c r="N96" s="6">
        <f t="shared" si="6"/>
        <v>0</v>
      </c>
      <c r="O96" s="6">
        <f t="shared" si="7"/>
        <v>0</v>
      </c>
      <c r="P96" s="6">
        <f t="shared" si="8"/>
        <v>0</v>
      </c>
      <c r="Q96" s="6">
        <f t="shared" si="9"/>
        <v>104</v>
      </c>
      <c r="R96" s="6">
        <f t="shared" si="10"/>
        <v>104</v>
      </c>
    </row>
    <row r="97" spans="1:18" ht="18.8" customHeight="1" x14ac:dyDescent="0.3">
      <c r="A97" s="11" t="s">
        <v>60</v>
      </c>
      <c r="B97" s="11" t="s">
        <v>18</v>
      </c>
      <c r="C97" s="12" t="s">
        <v>19</v>
      </c>
      <c r="D97" s="13">
        <v>1803292.0000000009</v>
      </c>
      <c r="E97" s="13"/>
      <c r="F97" s="13"/>
      <c r="G97" s="13"/>
      <c r="H97" s="13">
        <v>1803292.0000000009</v>
      </c>
      <c r="I97" s="13"/>
      <c r="J97" s="13"/>
      <c r="K97" s="13"/>
      <c r="L97" s="13"/>
      <c r="M97" s="14"/>
      <c r="N97" s="14">
        <f t="shared" si="6"/>
        <v>1803292.0000000009</v>
      </c>
      <c r="O97" s="14">
        <f t="shared" si="7"/>
        <v>0</v>
      </c>
      <c r="P97" s="14">
        <f t="shared" si="8"/>
        <v>0</v>
      </c>
      <c r="Q97" s="14">
        <f t="shared" si="9"/>
        <v>0</v>
      </c>
      <c r="R97" s="14">
        <f t="shared" si="10"/>
        <v>1803292.0000000009</v>
      </c>
    </row>
    <row r="98" spans="1:18" ht="18.8" customHeight="1" x14ac:dyDescent="0.3">
      <c r="A98" s="4" t="s">
        <v>60</v>
      </c>
      <c r="B98" s="4" t="s">
        <v>20</v>
      </c>
      <c r="C98" s="1" t="s">
        <v>21</v>
      </c>
      <c r="G98" s="5">
        <v>24.574000000000002</v>
      </c>
      <c r="H98" s="5">
        <v>24.574000000000002</v>
      </c>
      <c r="J98" s="5">
        <v>30840.332999999999</v>
      </c>
      <c r="L98" s="5">
        <v>2899.7090000000012</v>
      </c>
      <c r="M98" s="6">
        <v>33740.042000000001</v>
      </c>
      <c r="N98" s="6">
        <f t="shared" si="6"/>
        <v>0</v>
      </c>
      <c r="O98" s="6">
        <f t="shared" si="7"/>
        <v>30840.332999999999</v>
      </c>
      <c r="P98" s="6">
        <f t="shared" si="8"/>
        <v>0</v>
      </c>
      <c r="Q98" s="6">
        <f t="shared" si="9"/>
        <v>2924.2830000000013</v>
      </c>
      <c r="R98" s="6">
        <f t="shared" si="10"/>
        <v>33764.616000000002</v>
      </c>
    </row>
    <row r="99" spans="1:18" ht="18.8" customHeight="1" x14ac:dyDescent="0.3">
      <c r="A99" s="11" t="s">
        <v>60</v>
      </c>
      <c r="B99" s="11" t="s">
        <v>48</v>
      </c>
      <c r="C99" s="12" t="s">
        <v>49</v>
      </c>
      <c r="D99" s="13"/>
      <c r="E99" s="13"/>
      <c r="F99" s="13">
        <v>31.809000000000001</v>
      </c>
      <c r="G99" s="13"/>
      <c r="H99" s="13">
        <v>31.809000000000001</v>
      </c>
      <c r="I99" s="13"/>
      <c r="J99" s="13"/>
      <c r="K99" s="13">
        <v>9427.2090000000007</v>
      </c>
      <c r="L99" s="13"/>
      <c r="M99" s="14">
        <v>9427.2090000000007</v>
      </c>
      <c r="N99" s="14">
        <f t="shared" si="6"/>
        <v>0</v>
      </c>
      <c r="O99" s="14">
        <f t="shared" si="7"/>
        <v>0</v>
      </c>
      <c r="P99" s="14">
        <f t="shared" si="8"/>
        <v>9459.018</v>
      </c>
      <c r="Q99" s="14">
        <f t="shared" si="9"/>
        <v>0</v>
      </c>
      <c r="R99" s="14">
        <f t="shared" si="10"/>
        <v>9459.018</v>
      </c>
    </row>
    <row r="100" spans="1:18" ht="18.8" customHeight="1" x14ac:dyDescent="0.3">
      <c r="A100" s="4" t="s">
        <v>60</v>
      </c>
      <c r="B100" s="4" t="s">
        <v>50</v>
      </c>
      <c r="C100" s="1" t="s">
        <v>21</v>
      </c>
      <c r="D100" s="5">
        <v>0.5</v>
      </c>
      <c r="G100" s="5">
        <v>5518.2</v>
      </c>
      <c r="H100" s="5">
        <v>5518.7</v>
      </c>
      <c r="I100" s="5">
        <v>2.84</v>
      </c>
      <c r="K100" s="5">
        <v>1179.3</v>
      </c>
      <c r="L100" s="5">
        <v>1961.0550000000001</v>
      </c>
      <c r="M100" s="6">
        <v>3143.1949999999997</v>
      </c>
      <c r="N100" s="6">
        <f t="shared" si="6"/>
        <v>3.34</v>
      </c>
      <c r="O100" s="6">
        <f t="shared" si="7"/>
        <v>0</v>
      </c>
      <c r="P100" s="6">
        <f t="shared" si="8"/>
        <v>1179.3</v>
      </c>
      <c r="Q100" s="6">
        <f t="shared" si="9"/>
        <v>7479.2550000000001</v>
      </c>
      <c r="R100" s="6">
        <f t="shared" si="10"/>
        <v>8661.8950000000004</v>
      </c>
    </row>
    <row r="101" spans="1:18" ht="18.8" customHeight="1" x14ac:dyDescent="0.3">
      <c r="A101" s="11" t="s">
        <v>60</v>
      </c>
      <c r="B101" s="11" t="s">
        <v>28</v>
      </c>
      <c r="C101" s="12" t="s">
        <v>29</v>
      </c>
      <c r="D101" s="13"/>
      <c r="E101" s="13"/>
      <c r="F101" s="13"/>
      <c r="G101" s="13">
        <v>417.53399999999999</v>
      </c>
      <c r="H101" s="13">
        <v>417.53399999999999</v>
      </c>
      <c r="I101" s="13"/>
      <c r="J101" s="13"/>
      <c r="K101" s="13"/>
      <c r="L101" s="13">
        <v>2653.4279999999999</v>
      </c>
      <c r="M101" s="14">
        <v>2653.4279999999999</v>
      </c>
      <c r="N101" s="14">
        <f t="shared" si="6"/>
        <v>0</v>
      </c>
      <c r="O101" s="14">
        <f t="shared" si="7"/>
        <v>0</v>
      </c>
      <c r="P101" s="14">
        <f t="shared" si="8"/>
        <v>0</v>
      </c>
      <c r="Q101" s="14">
        <f t="shared" si="9"/>
        <v>3070.962</v>
      </c>
      <c r="R101" s="14">
        <f t="shared" si="10"/>
        <v>3070.962</v>
      </c>
    </row>
    <row r="102" spans="1:18" ht="18.8" customHeight="1" x14ac:dyDescent="0.3">
      <c r="A102" s="4" t="s">
        <v>60</v>
      </c>
      <c r="B102" s="4" t="s">
        <v>33</v>
      </c>
      <c r="C102" s="1" t="s">
        <v>34</v>
      </c>
      <c r="F102" s="5">
        <v>2508.4590000000012</v>
      </c>
      <c r="H102" s="5">
        <v>2508.4590000000012</v>
      </c>
      <c r="N102" s="6">
        <f t="shared" si="6"/>
        <v>0</v>
      </c>
      <c r="O102" s="6">
        <f t="shared" si="7"/>
        <v>0</v>
      </c>
      <c r="P102" s="6">
        <f t="shared" si="8"/>
        <v>2508.4590000000012</v>
      </c>
      <c r="Q102" s="6">
        <f t="shared" si="9"/>
        <v>0</v>
      </c>
      <c r="R102" s="6">
        <f t="shared" si="10"/>
        <v>2508.4590000000012</v>
      </c>
    </row>
    <row r="103" spans="1:18" ht="18.8" customHeight="1" x14ac:dyDescent="0.3">
      <c r="A103" s="11" t="s">
        <v>60</v>
      </c>
      <c r="B103" s="11" t="s">
        <v>22</v>
      </c>
      <c r="C103" s="12" t="s">
        <v>23</v>
      </c>
      <c r="D103" s="13"/>
      <c r="E103" s="13"/>
      <c r="F103" s="13">
        <v>84</v>
      </c>
      <c r="G103" s="13"/>
      <c r="H103" s="13">
        <v>84</v>
      </c>
      <c r="I103" s="13"/>
      <c r="J103" s="13"/>
      <c r="K103" s="13">
        <v>588.9559999999999</v>
      </c>
      <c r="L103" s="13"/>
      <c r="M103" s="14">
        <v>588.9559999999999</v>
      </c>
      <c r="N103" s="14">
        <f t="shared" si="6"/>
        <v>0</v>
      </c>
      <c r="O103" s="14">
        <f t="shared" si="7"/>
        <v>0</v>
      </c>
      <c r="P103" s="14">
        <f t="shared" si="8"/>
        <v>672.9559999999999</v>
      </c>
      <c r="Q103" s="14">
        <f t="shared" si="9"/>
        <v>0</v>
      </c>
      <c r="R103" s="14">
        <f t="shared" si="10"/>
        <v>672.9559999999999</v>
      </c>
    </row>
    <row r="104" spans="1:18" ht="18.8" customHeight="1" x14ac:dyDescent="0.3">
      <c r="A104" s="4" t="s">
        <v>61</v>
      </c>
      <c r="B104" s="4" t="s">
        <v>18</v>
      </c>
      <c r="C104" s="1" t="s">
        <v>19</v>
      </c>
      <c r="D104" s="5">
        <v>2261932.600000001</v>
      </c>
      <c r="H104" s="5">
        <v>2261932.600000001</v>
      </c>
      <c r="N104" s="6">
        <f t="shared" ref="N104:N111" si="11">D104+I104</f>
        <v>2261932.600000001</v>
      </c>
      <c r="O104" s="6">
        <f t="shared" ref="O104:O111" si="12">E104+J104</f>
        <v>0</v>
      </c>
      <c r="P104" s="6">
        <f t="shared" ref="P104:P111" si="13">F104+K104</f>
        <v>0</v>
      </c>
      <c r="Q104" s="6">
        <f t="shared" ref="Q104:Q111" si="14">G104+L104</f>
        <v>0</v>
      </c>
      <c r="R104" s="6">
        <f t="shared" ref="R104:R111" si="15">H104+M104</f>
        <v>2261932.600000001</v>
      </c>
    </row>
    <row r="105" spans="1:18" ht="18.8" customHeight="1" x14ac:dyDescent="0.3">
      <c r="A105" s="11" t="s">
        <v>61</v>
      </c>
      <c r="B105" s="11" t="s">
        <v>20</v>
      </c>
      <c r="C105" s="12" t="s">
        <v>21</v>
      </c>
      <c r="D105" s="13">
        <v>5.18</v>
      </c>
      <c r="E105" s="13">
        <v>20</v>
      </c>
      <c r="F105" s="13"/>
      <c r="G105" s="13">
        <v>42.68</v>
      </c>
      <c r="H105" s="13">
        <v>67.86</v>
      </c>
      <c r="I105" s="13">
        <v>2.1779999999999999</v>
      </c>
      <c r="J105" s="13">
        <v>25175.569</v>
      </c>
      <c r="K105" s="13"/>
      <c r="L105" s="13">
        <v>431.62599999999998</v>
      </c>
      <c r="M105" s="14">
        <v>25609.373</v>
      </c>
      <c r="N105" s="14">
        <f t="shared" si="11"/>
        <v>7.3579999999999997</v>
      </c>
      <c r="O105" s="14">
        <f t="shared" si="12"/>
        <v>25195.569</v>
      </c>
      <c r="P105" s="14">
        <f t="shared" si="13"/>
        <v>0</v>
      </c>
      <c r="Q105" s="14">
        <f t="shared" si="14"/>
        <v>474.30599999999998</v>
      </c>
      <c r="R105" s="14">
        <f t="shared" si="15"/>
        <v>25677.233</v>
      </c>
    </row>
    <row r="106" spans="1:18" ht="18.8" customHeight="1" x14ac:dyDescent="0.3">
      <c r="A106" s="4" t="s">
        <v>61</v>
      </c>
      <c r="B106" s="4" t="s">
        <v>33</v>
      </c>
      <c r="C106" s="1" t="s">
        <v>34</v>
      </c>
      <c r="F106" s="5">
        <v>7516.55</v>
      </c>
      <c r="H106" s="5">
        <v>7516.55</v>
      </c>
      <c r="N106" s="6">
        <f t="shared" si="11"/>
        <v>0</v>
      </c>
      <c r="O106" s="6">
        <f t="shared" si="12"/>
        <v>0</v>
      </c>
      <c r="P106" s="6">
        <f t="shared" si="13"/>
        <v>7516.55</v>
      </c>
      <c r="Q106" s="6">
        <f t="shared" si="14"/>
        <v>0</v>
      </c>
      <c r="R106" s="6">
        <f t="shared" si="15"/>
        <v>7516.55</v>
      </c>
    </row>
    <row r="107" spans="1:18" ht="18.8" customHeight="1" x14ac:dyDescent="0.3">
      <c r="A107" s="11" t="s">
        <v>61</v>
      </c>
      <c r="B107" s="11" t="s">
        <v>28</v>
      </c>
      <c r="C107" s="12" t="s">
        <v>29</v>
      </c>
      <c r="D107" s="13"/>
      <c r="E107" s="13"/>
      <c r="F107" s="13"/>
      <c r="G107" s="13">
        <v>2547.2379999999998</v>
      </c>
      <c r="H107" s="13">
        <v>2547.2379999999998</v>
      </c>
      <c r="I107" s="13"/>
      <c r="J107" s="13"/>
      <c r="K107" s="13"/>
      <c r="L107" s="13">
        <v>1311.0740000000001</v>
      </c>
      <c r="M107" s="14">
        <v>1311.0740000000001</v>
      </c>
      <c r="N107" s="14">
        <f t="shared" si="11"/>
        <v>0</v>
      </c>
      <c r="O107" s="14">
        <f t="shared" si="12"/>
        <v>0</v>
      </c>
      <c r="P107" s="14">
        <f t="shared" si="13"/>
        <v>0</v>
      </c>
      <c r="Q107" s="14">
        <f t="shared" si="14"/>
        <v>3858.3119999999999</v>
      </c>
      <c r="R107" s="14">
        <f t="shared" si="15"/>
        <v>3858.3119999999999</v>
      </c>
    </row>
    <row r="108" spans="1:18" ht="18.8" customHeight="1" x14ac:dyDescent="0.3">
      <c r="A108" s="4" t="s">
        <v>61</v>
      </c>
      <c r="B108" s="4" t="s">
        <v>50</v>
      </c>
      <c r="C108" s="1" t="s">
        <v>21</v>
      </c>
      <c r="E108" s="5">
        <v>1011.139</v>
      </c>
      <c r="G108" s="5">
        <v>10.154999999999999</v>
      </c>
      <c r="H108" s="5">
        <v>1021.294</v>
      </c>
      <c r="J108" s="5">
        <v>19.5</v>
      </c>
      <c r="K108" s="5">
        <v>234.3</v>
      </c>
      <c r="L108" s="5">
        <v>873.84099999999989</v>
      </c>
      <c r="M108" s="6">
        <v>1127.6409999999998</v>
      </c>
      <c r="N108" s="6">
        <f t="shared" si="11"/>
        <v>0</v>
      </c>
      <c r="O108" s="6">
        <f t="shared" si="12"/>
        <v>1030.6390000000001</v>
      </c>
      <c r="P108" s="6">
        <f t="shared" si="13"/>
        <v>234.3</v>
      </c>
      <c r="Q108" s="6">
        <f t="shared" si="14"/>
        <v>883.99599999999987</v>
      </c>
      <c r="R108" s="6">
        <f t="shared" si="15"/>
        <v>2148.9349999999999</v>
      </c>
    </row>
    <row r="109" spans="1:18" ht="18.8" customHeight="1" x14ac:dyDescent="0.3">
      <c r="A109" s="11" t="s">
        <v>61</v>
      </c>
      <c r="B109" s="11" t="s">
        <v>48</v>
      </c>
      <c r="C109" s="12" t="s">
        <v>49</v>
      </c>
      <c r="D109" s="13"/>
      <c r="E109" s="13"/>
      <c r="F109" s="13">
        <v>101.002</v>
      </c>
      <c r="G109" s="13"/>
      <c r="H109" s="13">
        <v>101.002</v>
      </c>
      <c r="I109" s="13"/>
      <c r="J109" s="13"/>
      <c r="K109" s="13"/>
      <c r="L109" s="13"/>
      <c r="M109" s="14"/>
      <c r="N109" s="14">
        <f t="shared" si="11"/>
        <v>0</v>
      </c>
      <c r="O109" s="14">
        <f t="shared" si="12"/>
        <v>0</v>
      </c>
      <c r="P109" s="14">
        <f t="shared" si="13"/>
        <v>101.002</v>
      </c>
      <c r="Q109" s="14">
        <f t="shared" si="14"/>
        <v>0</v>
      </c>
      <c r="R109" s="14">
        <f t="shared" si="15"/>
        <v>101.002</v>
      </c>
    </row>
    <row r="110" spans="1:18" ht="18.8" customHeight="1" x14ac:dyDescent="0.3">
      <c r="A110" s="4" t="s">
        <v>61</v>
      </c>
      <c r="B110" s="4" t="s">
        <v>54</v>
      </c>
      <c r="C110" s="1" t="s">
        <v>55</v>
      </c>
      <c r="L110" s="5">
        <v>32.21</v>
      </c>
      <c r="M110" s="6">
        <v>32.21</v>
      </c>
      <c r="N110" s="6">
        <f t="shared" si="11"/>
        <v>0</v>
      </c>
      <c r="O110" s="6">
        <f t="shared" si="12"/>
        <v>0</v>
      </c>
      <c r="P110" s="6">
        <f t="shared" si="13"/>
        <v>0</v>
      </c>
      <c r="Q110" s="6">
        <f t="shared" si="14"/>
        <v>32.21</v>
      </c>
      <c r="R110" s="6">
        <f t="shared" si="15"/>
        <v>32.21</v>
      </c>
    </row>
    <row r="111" spans="1:18" ht="18.8" customHeight="1" x14ac:dyDescent="0.3">
      <c r="A111" s="11" t="s">
        <v>61</v>
      </c>
      <c r="B111" s="11" t="s">
        <v>35</v>
      </c>
      <c r="C111" s="12" t="s">
        <v>36</v>
      </c>
      <c r="D111" s="13"/>
      <c r="E111" s="13"/>
      <c r="F111" s="13">
        <v>11.4</v>
      </c>
      <c r="G111" s="13"/>
      <c r="H111" s="13">
        <v>11.4</v>
      </c>
      <c r="I111" s="13"/>
      <c r="J111" s="13"/>
      <c r="K111" s="13"/>
      <c r="L111" s="13"/>
      <c r="M111" s="14"/>
      <c r="N111" s="14">
        <f t="shared" si="11"/>
        <v>0</v>
      </c>
      <c r="O111" s="14">
        <f t="shared" si="12"/>
        <v>0</v>
      </c>
      <c r="P111" s="14">
        <f t="shared" si="13"/>
        <v>11.4</v>
      </c>
      <c r="Q111" s="14">
        <f t="shared" si="14"/>
        <v>0</v>
      </c>
      <c r="R111" s="14">
        <f t="shared" si="15"/>
        <v>11.4</v>
      </c>
    </row>
  </sheetData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7C07A6D-BF32-4D4C-8EB1-4F035FD4677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2015-07-09T18:52:39Z</dcterms:created>
  <dcterms:modified xsi:type="dcterms:W3CDTF">2019-12-18T13:33:20Z</dcterms:modified>
</cp:coreProperties>
</file>