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QU_3_1_1" sheetId="2" r:id="rId1"/>
  </sheets>
  <definedNames>
    <definedName name="_xlnm._FilterDatabase" localSheetId="0" hidden="1">AQU_3_1_1!$A$1:$A$60</definedName>
    <definedName name="_xlnm.Print_Area" localSheetId="0">AQU_3_1_1!$A$1:$J$116</definedName>
  </definedNames>
  <calcPr calcId="152511"/>
</workbook>
</file>

<file path=xl/calcChain.xml><?xml version="1.0" encoding="utf-8"?>
<calcChain xmlns="http://schemas.openxmlformats.org/spreadsheetml/2006/main">
  <c r="B96" i="2" l="1"/>
  <c r="H84" i="2" l="1"/>
  <c r="H70" i="2"/>
  <c r="B111" i="2"/>
  <c r="B82" i="2"/>
  <c r="B68" i="2"/>
  <c r="H98" i="2"/>
  <c r="H113" i="2" l="1"/>
  <c r="I57" i="2" l="1"/>
  <c r="I48" i="2"/>
  <c r="I40" i="2"/>
  <c r="I21" i="2"/>
  <c r="I31" i="2"/>
</calcChain>
</file>

<file path=xl/sharedStrings.xml><?xml version="1.0" encoding="utf-8"?>
<sst xmlns="http://schemas.openxmlformats.org/spreadsheetml/2006/main" count="227" uniqueCount="97">
  <si>
    <t>Total</t>
  </si>
  <si>
    <t>Portos organizados</t>
  </si>
  <si>
    <t>Terminais de Uso privativo</t>
  </si>
  <si>
    <t>t</t>
  </si>
  <si>
    <t>Granel Sólido</t>
  </si>
  <si>
    <t>Tipo</t>
  </si>
  <si>
    <t>Perfil da carga</t>
  </si>
  <si>
    <t>Granel Liquido e gasoso</t>
  </si>
  <si>
    <t>Carga Conteinizada</t>
  </si>
  <si>
    <t>Carga Geral</t>
  </si>
  <si>
    <t>Movimentação total de cargas por perfil da carga - 2015</t>
  </si>
  <si>
    <t>(em toneladas)</t>
  </si>
  <si>
    <t>Tipo de Navegação</t>
  </si>
  <si>
    <t>PORTO</t>
  </si>
  <si>
    <t>UF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</si>
  <si>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</si>
  <si>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</si>
  <si>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</si>
  <si>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</si>
  <si>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</si>
  <si>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</si>
  <si>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</si>
  <si>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</si>
  <si>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Itaqui</t>
  </si>
  <si>
    <t>MA</t>
  </si>
  <si>
    <t>Suape</t>
  </si>
  <si>
    <t>PE</t>
  </si>
  <si>
    <t>Vila do Conde</t>
  </si>
  <si>
    <t>PA</t>
  </si>
  <si>
    <t>São Francisco do Sul</t>
  </si>
  <si>
    <t>SC</t>
  </si>
  <si>
    <t>Vitória</t>
  </si>
  <si>
    <t>ES</t>
  </si>
  <si>
    <t>Aratu</t>
  </si>
  <si>
    <t>BA</t>
  </si>
  <si>
    <t>Rio de Janeiro</t>
  </si>
  <si>
    <t>Santarém</t>
  </si>
  <si>
    <t>Fortaleza</t>
  </si>
  <si>
    <t>CE</t>
  </si>
  <si>
    <t>Salvador</t>
  </si>
  <si>
    <t>Areia Branca</t>
  </si>
  <si>
    <t>RN</t>
  </si>
  <si>
    <t>Imbituba</t>
  </si>
  <si>
    <t>Itajaí</t>
  </si>
  <si>
    <t>Belém</t>
  </si>
  <si>
    <t>Maceió</t>
  </si>
  <si>
    <t>AL</t>
  </si>
  <si>
    <t>Porto Velho</t>
  </si>
  <si>
    <t>RO</t>
  </si>
  <si>
    <t>Santana</t>
  </si>
  <si>
    <t>AP</t>
  </si>
  <si>
    <t>Recife</t>
  </si>
  <si>
    <t>Cabedelo</t>
  </si>
  <si>
    <t>PB</t>
  </si>
  <si>
    <t>Porto Alegre</t>
  </si>
  <si>
    <t>Antonina</t>
  </si>
  <si>
    <t>São Sebastião</t>
  </si>
  <si>
    <t>Natal</t>
  </si>
  <si>
    <t>Ilhéus</t>
  </si>
  <si>
    <t>Angra dos Reis</t>
  </si>
  <si>
    <t>Forno</t>
  </si>
  <si>
    <t>Niterói</t>
  </si>
  <si>
    <t>Manaus</t>
  </si>
  <si>
    <t>AM</t>
  </si>
  <si>
    <t>Pelotas</t>
  </si>
  <si>
    <t>Movimentação total de cargas por portos organizados - 2015</t>
  </si>
  <si>
    <t>Longo Curso</t>
  </si>
  <si>
    <t>Cabotagem</t>
  </si>
  <si>
    <t>Apoio Marítimo</t>
  </si>
  <si>
    <t>Apoio Portuário</t>
  </si>
  <si>
    <t>Carga Conteinerizada</t>
  </si>
  <si>
    <t>Granel Líquido e Gasoso</t>
  </si>
  <si>
    <t>Interior</t>
  </si>
  <si>
    <t>Transporte em vias interiores</t>
  </si>
  <si>
    <t>Transporte via longo curso</t>
  </si>
  <si>
    <t>Total de cargas transportadas por tipo de instalação portuária - 2015</t>
  </si>
  <si>
    <t>Transporte via cabotagem</t>
  </si>
  <si>
    <t>Total de cargas transportadas por perfil da carga - 2015</t>
  </si>
  <si>
    <t>Movimentação de contêineres</t>
  </si>
  <si>
    <t>Movimentação portuária</t>
  </si>
  <si>
    <t>Movimentação de contêineres por tipo de navegação - 2015</t>
  </si>
  <si>
    <t>Fonte: Tabela AQU_3_3_2_5_1_1</t>
  </si>
  <si>
    <t>Fonte: Tabela AQU_3_3_2_1_1</t>
  </si>
  <si>
    <t>Fonte: Tabela AQU_3_3_2_5_1_6</t>
  </si>
  <si>
    <t>Fonte: Tabela AQU_3_3_2_5_1_5</t>
  </si>
  <si>
    <t>Fonte: Tabela AQU_3_6_2_1</t>
  </si>
  <si>
    <t>Fonte: Tabela AQU_3_6_3_1_1</t>
  </si>
  <si>
    <t>Fonte: Tabela AQU_3_3_2_3_1_1</t>
  </si>
  <si>
    <t>Fonte: Tabela AQU_3_3_2_3_2_1</t>
  </si>
  <si>
    <t>Movimentação total de cargas por perfil - LONGO CURSO - 2015</t>
  </si>
  <si>
    <t>Movimentação total de cargas por perfil - CABOTAGEM - 2015</t>
  </si>
  <si>
    <t>Movimentação total de cargas por perfil - NAVEGAÇÃO INTERIOR - 2015</t>
  </si>
  <si>
    <t>Movimentação total de cargas por perfil - APOIO MARÍTIMO - 2015</t>
  </si>
  <si>
    <t>Movimentação total de cargas por perfil - APOIO PORTUÁRIO - 2015</t>
  </si>
  <si>
    <t>Movimentação total de cargas segundo tipo de navegação - 2015</t>
  </si>
  <si>
    <t>Movimentação total de cargas por tipo de instalação portuária - 2015</t>
  </si>
  <si>
    <t>Fonte: Tabela AQU_3_3_2_1_2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</si>
</sst>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\ ;&quot; (&quot;#,##0\);&quot; - &quot;;@\ 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66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6" fillId="3" borderId="2" xfId="1" applyNumberFormat="1" applyFont="1" applyFill="1" applyBorder="1" applyAlignment="1" applyProtection="1">
      <alignment horizontal="center" vertical="center"/>
      <protection locked="0"/>
    </xf>
    <xf numFmtId="1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horizontal="left" vertical="center"/>
    </xf>
    <xf numFmtId="167" fontId="7" fillId="2" borderId="0" xfId="1" applyNumberFormat="1" applyFont="1" applyFill="1" applyBorder="1" applyAlignment="1">
      <alignment vertical="center"/>
    </xf>
    <xf numFmtId="167" fontId="7" fillId="2" borderId="5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164" fontId="7" fillId="2" borderId="6" xfId="1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5" fillId="4" borderId="0" xfId="0" applyFont="1" applyFill="1" applyBorder="1" applyAlignment="1">
      <alignment vertical="center"/>
    </xf>
    <xf numFmtId="164" fontId="5" fillId="4" borderId="0" xfId="1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167" fontId="7" fillId="4" borderId="0" xfId="1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showGridLines="0" tabSelected="1" view="pageBreakPreview" topLeftCell="A100" zoomScale="115" zoomScaleNormal="100" zoomScaleSheetLayoutView="115" workbookViewId="0">
      <selection activeCell="G114" sqref="G114"/>
    </sheetView>
  </sheetViews>
  <sheetFormatPr defaultRowHeight="19.5" customHeight="1" x14ac:dyDescent="0.25"/>
  <cols>
    <col min="1" max="1" width="27.28515625" style="1" customWidth="1"/>
    <col min="2" max="3" width="17.42578125" style="1" customWidth="1"/>
    <col min="4" max="6" width="14.5703125" style="1" customWidth="1"/>
    <col min="7" max="7" width="24.28515625" style="1" customWidth="1"/>
    <col min="8" max="10" width="27.140625" style="1" customWidth="1"/>
    <col min="11" max="20" width="17.85546875" style="1" customWidth="1"/>
    <col min="21" max="16384" width="9.140625" style="1"/>
  </cols>
  <sheetData>
    <row r="1" spans="1:10" s="5" customFormat="1" ht="26.25" customHeight="1" x14ac:dyDescent="0.2">
      <c r="A1" s="42" t="s">
        <v>79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5" customFormat="1" ht="13.5" customHeight="1" x14ac:dyDescent="0.2"/>
    <row r="3" spans="1:10" ht="19.5" customHeight="1" x14ac:dyDescent="0.25">
      <c r="A3" s="9" t="s">
        <v>95</v>
      </c>
      <c r="D3" s="11"/>
      <c r="E3" s="11"/>
      <c r="G3" s="9" t="s">
        <v>94</v>
      </c>
    </row>
    <row r="4" spans="1:10" ht="12.75" x14ac:dyDescent="0.25">
      <c r="A4" s="9"/>
      <c r="B4" s="26" t="s">
        <v>11</v>
      </c>
      <c r="D4" s="11"/>
      <c r="E4" s="11"/>
      <c r="H4" s="26" t="s">
        <v>11</v>
      </c>
    </row>
    <row r="5" spans="1:10" ht="19.5" customHeight="1" x14ac:dyDescent="0.25">
      <c r="A5" s="21" t="s">
        <v>5</v>
      </c>
      <c r="B5" s="22" t="s">
        <v>3</v>
      </c>
      <c r="G5" s="13" t="s">
        <v>12</v>
      </c>
      <c r="H5" s="12" t="s">
        <v>3</v>
      </c>
    </row>
    <row r="6" spans="1:10" ht="19.5" customHeight="1" x14ac:dyDescent="0.25">
      <c r="A6" s="16" t="s">
        <v>2</v>
      </c>
      <c r="B6" s="19">
        <v>656405880.26899934</v>
      </c>
      <c r="C6" s="23"/>
      <c r="G6" s="1" t="s">
        <v>66</v>
      </c>
      <c r="H6" s="19">
        <v>752471285.66300511</v>
      </c>
    </row>
    <row r="7" spans="1:10" ht="19.5" customHeight="1" x14ac:dyDescent="0.25">
      <c r="A7" s="38" t="s">
        <v>1</v>
      </c>
      <c r="B7" s="39">
        <v>351137105.88200819</v>
      </c>
      <c r="C7" s="16"/>
      <c r="G7" s="40" t="s">
        <v>67</v>
      </c>
      <c r="H7" s="39">
        <v>211813481.29699385</v>
      </c>
    </row>
    <row r="8" spans="1:10" s="9" customFormat="1" ht="19.5" customHeight="1" thickBot="1" x14ac:dyDescent="0.3">
      <c r="A8" s="24" t="s">
        <v>0</v>
      </c>
      <c r="B8" s="25">
        <v>1007542986.1510077</v>
      </c>
      <c r="C8" s="15"/>
      <c r="G8" s="1" t="s">
        <v>72</v>
      </c>
      <c r="H8" s="19">
        <v>38484787.838999808</v>
      </c>
      <c r="I8" s="1"/>
    </row>
    <row r="9" spans="1:10" s="5" customFormat="1" ht="19.5" customHeight="1" x14ac:dyDescent="0.2">
      <c r="A9" s="20" t="s">
        <v>81</v>
      </c>
      <c r="G9" s="40" t="s">
        <v>68</v>
      </c>
      <c r="H9" s="39">
        <v>2488790.9510000008</v>
      </c>
      <c r="I9" s="1"/>
    </row>
    <row r="10" spans="1:10" s="16" customFormat="1" ht="19.5" customHeight="1" x14ac:dyDescent="0.25">
      <c r="A10" s="15"/>
      <c r="D10" s="17"/>
      <c r="E10" s="17"/>
      <c r="G10" s="1" t="s">
        <v>69</v>
      </c>
      <c r="H10" s="19">
        <v>2284640.4010000005</v>
      </c>
      <c r="I10" s="1"/>
    </row>
    <row r="11" spans="1:10" s="16" customFormat="1" ht="19.5" customHeight="1" thickBot="1" x14ac:dyDescent="0.3">
      <c r="A11" s="9" t="s">
        <v>10</v>
      </c>
      <c r="B11" s="18"/>
      <c r="G11" s="24" t="s">
        <v>0</v>
      </c>
      <c r="H11" s="25">
        <v>1007542986.1509988</v>
      </c>
      <c r="I11" s="1"/>
    </row>
    <row r="12" spans="1:10" s="16" customFormat="1" ht="12.75" x14ac:dyDescent="0.25">
      <c r="A12" s="9"/>
      <c r="B12" s="26" t="s">
        <v>11</v>
      </c>
      <c r="G12" s="20" t="s">
        <v>82</v>
      </c>
    </row>
    <row r="13" spans="1:10" s="16" customFormat="1" ht="19.5" customHeight="1" x14ac:dyDescent="0.25">
      <c r="A13" s="21" t="s">
        <v>6</v>
      </c>
      <c r="B13" s="22" t="s">
        <v>3</v>
      </c>
    </row>
    <row r="14" spans="1:10" ht="19.5" customHeight="1" x14ac:dyDescent="0.2">
      <c r="A14" s="16" t="s">
        <v>4</v>
      </c>
      <c r="B14" s="19">
        <v>632679650</v>
      </c>
      <c r="C14" s="23"/>
      <c r="H14" s="37" t="s">
        <v>89</v>
      </c>
      <c r="I14" s="19"/>
    </row>
    <row r="15" spans="1:10" ht="19.5" customHeight="1" x14ac:dyDescent="0.15">
      <c r="A15" s="38" t="s">
        <v>7</v>
      </c>
      <c r="B15" s="39">
        <v>226215955</v>
      </c>
      <c r="C15" s="23"/>
      <c r="H15" s="9"/>
      <c r="I15" s="34" t="s">
        <v>11</v>
      </c>
    </row>
    <row r="16" spans="1:10" ht="19.5" customHeight="1" x14ac:dyDescent="0.25">
      <c r="A16" s="16" t="s">
        <v>8</v>
      </c>
      <c r="B16" s="19">
        <v>99982617</v>
      </c>
      <c r="C16" s="23"/>
      <c r="H16" s="21" t="s">
        <v>6</v>
      </c>
      <c r="I16" s="22" t="s">
        <v>3</v>
      </c>
    </row>
    <row r="17" spans="1:11" ht="19.5" customHeight="1" x14ac:dyDescent="0.25">
      <c r="A17" s="38" t="s">
        <v>9</v>
      </c>
      <c r="B17" s="39">
        <v>48664764</v>
      </c>
      <c r="C17" s="23"/>
      <c r="H17" s="16" t="s">
        <v>4</v>
      </c>
      <c r="I17" s="19">
        <v>576257086.38099945</v>
      </c>
    </row>
    <row r="18" spans="1:11" s="16" customFormat="1" ht="19.5" customHeight="1" thickBot="1" x14ac:dyDescent="0.3">
      <c r="A18" s="24" t="s">
        <v>0</v>
      </c>
      <c r="B18" s="25">
        <v>1007542986.1510077</v>
      </c>
      <c r="H18" s="38" t="s">
        <v>70</v>
      </c>
      <c r="I18" s="39">
        <v>78471820.303963512</v>
      </c>
    </row>
    <row r="19" spans="1:11" s="16" customFormat="1" ht="19.5" customHeight="1" x14ac:dyDescent="0.25">
      <c r="A19" s="20" t="s">
        <v>83</v>
      </c>
      <c r="B19" s="19"/>
      <c r="H19" s="16" t="s">
        <v>71</v>
      </c>
      <c r="I19" s="19">
        <v>66889990.584999971</v>
      </c>
    </row>
    <row r="20" spans="1:11" s="20" customFormat="1" ht="19.5" customHeight="1" x14ac:dyDescent="0.25">
      <c r="H20" s="38" t="s">
        <v>9</v>
      </c>
      <c r="I20" s="39">
        <v>30852388.392999999</v>
      </c>
    </row>
    <row r="21" spans="1:11" s="5" customFormat="1" ht="13.5" customHeight="1" thickBot="1" x14ac:dyDescent="0.25">
      <c r="A21" s="9" t="s">
        <v>65</v>
      </c>
      <c r="H21" s="24" t="s">
        <v>0</v>
      </c>
      <c r="I21" s="25">
        <f>SUM(I17:I20)</f>
        <v>752471285.66296291</v>
      </c>
    </row>
    <row r="22" spans="1:11" s="5" customFormat="1" ht="13.5" customHeight="1" x14ac:dyDescent="0.2">
      <c r="H22" s="20" t="s">
        <v>82</v>
      </c>
      <c r="K22" s="1"/>
    </row>
    <row r="23" spans="1:11" s="5" customFormat="1" ht="19.5" customHeight="1" x14ac:dyDescent="0.2">
      <c r="A23" s="27" t="s">
        <v>13</v>
      </c>
      <c r="B23" s="28" t="s">
        <v>14</v>
      </c>
      <c r="C23" s="29">
        <v>2015</v>
      </c>
      <c r="J23" s="1"/>
    </row>
    <row r="24" spans="1:11" ht="19.5" customHeight="1" x14ac:dyDescent="0.2">
      <c r="A24" s="16" t="s">
        <v>15</v>
      </c>
      <c r="B24" s="19" t="s">
        <v>16</v>
      </c>
      <c r="C24" s="32">
        <v>101578071.15895951</v>
      </c>
      <c r="H24" s="37" t="s">
        <v>90</v>
      </c>
      <c r="K24" s="5"/>
    </row>
    <row r="25" spans="1:11" ht="19.5" customHeight="1" x14ac:dyDescent="0.2">
      <c r="A25" s="38" t="s">
        <v>17</v>
      </c>
      <c r="B25" s="39" t="s">
        <v>18</v>
      </c>
      <c r="C25" s="41">
        <v>57303100.591999963</v>
      </c>
      <c r="I25" s="34" t="s">
        <v>11</v>
      </c>
      <c r="K25" s="5"/>
    </row>
    <row r="26" spans="1:11" ht="19.5" customHeight="1" x14ac:dyDescent="0.25">
      <c r="A26" s="16" t="s">
        <v>19</v>
      </c>
      <c r="B26" s="19" t="s">
        <v>20</v>
      </c>
      <c r="C26" s="32">
        <v>41080335.699000075</v>
      </c>
      <c r="H26" s="21" t="s">
        <v>6</v>
      </c>
      <c r="I26" s="22" t="s">
        <v>3</v>
      </c>
    </row>
    <row r="27" spans="1:11" ht="19.5" customHeight="1" x14ac:dyDescent="0.25">
      <c r="A27" s="38" t="s">
        <v>21</v>
      </c>
      <c r="B27" s="39" t="s">
        <v>22</v>
      </c>
      <c r="C27" s="41">
        <v>22930995.048999995</v>
      </c>
      <c r="H27" s="16" t="s">
        <v>71</v>
      </c>
      <c r="I27" s="19">
        <v>147456949.82400009</v>
      </c>
      <c r="J27" s="16"/>
    </row>
    <row r="28" spans="1:11" ht="19.5" customHeight="1" x14ac:dyDescent="0.25">
      <c r="A28" s="16" t="s">
        <v>23</v>
      </c>
      <c r="B28" s="19" t="s">
        <v>24</v>
      </c>
      <c r="C28" s="32">
        <v>21816656.502000004</v>
      </c>
      <c r="H28" s="16" t="s">
        <v>4</v>
      </c>
      <c r="I28" s="19">
        <v>32090074.547000002</v>
      </c>
      <c r="J28" s="16"/>
    </row>
    <row r="29" spans="1:11" ht="19.5" customHeight="1" x14ac:dyDescent="0.25">
      <c r="A29" s="38" t="s">
        <v>25</v>
      </c>
      <c r="B29" s="39" t="s">
        <v>26</v>
      </c>
      <c r="C29" s="41">
        <v>19727127.758000012</v>
      </c>
      <c r="H29" s="16" t="s">
        <v>70</v>
      </c>
      <c r="I29" s="19">
        <v>21306086.011006147</v>
      </c>
      <c r="J29" s="20"/>
    </row>
    <row r="30" spans="1:11" ht="19.5" customHeight="1" x14ac:dyDescent="0.2">
      <c r="A30" s="16" t="s">
        <v>27</v>
      </c>
      <c r="B30" s="19" t="s">
        <v>28</v>
      </c>
      <c r="C30" s="32">
        <v>15374494.550999789</v>
      </c>
      <c r="H30" s="16" t="s">
        <v>9</v>
      </c>
      <c r="I30" s="19">
        <v>10960370.914999997</v>
      </c>
      <c r="J30" s="5"/>
      <c r="K30" s="5"/>
    </row>
    <row r="31" spans="1:11" ht="19.5" customHeight="1" thickBot="1" x14ac:dyDescent="0.25">
      <c r="A31" s="38" t="s">
        <v>29</v>
      </c>
      <c r="B31" s="39" t="s">
        <v>30</v>
      </c>
      <c r="C31" s="41">
        <v>13475091.640000001</v>
      </c>
      <c r="H31" s="24" t="s">
        <v>0</v>
      </c>
      <c r="I31" s="25">
        <f>SUM(I27:I30)</f>
        <v>211813481.29700622</v>
      </c>
      <c r="J31" s="5"/>
      <c r="K31" s="5"/>
    </row>
    <row r="32" spans="1:11" ht="19.5" customHeight="1" x14ac:dyDescent="0.25">
      <c r="A32" s="16" t="s">
        <v>31</v>
      </c>
      <c r="B32" s="19" t="s">
        <v>32</v>
      </c>
      <c r="C32" s="32">
        <v>6184539.9580000117</v>
      </c>
      <c r="H32" s="20" t="s">
        <v>82</v>
      </c>
    </row>
    <row r="33" spans="1:9" ht="19.5" customHeight="1" x14ac:dyDescent="0.2">
      <c r="A33" s="38" t="s">
        <v>33</v>
      </c>
      <c r="B33" s="39" t="s">
        <v>34</v>
      </c>
      <c r="C33" s="41">
        <v>6140132.4940000009</v>
      </c>
      <c r="H33" s="37" t="s">
        <v>91</v>
      </c>
      <c r="I33" s="19"/>
    </row>
    <row r="34" spans="1:9" ht="19.5" customHeight="1" x14ac:dyDescent="0.15">
      <c r="A34" s="16" t="s">
        <v>35</v>
      </c>
      <c r="B34" s="19" t="s">
        <v>18</v>
      </c>
      <c r="C34" s="32">
        <v>5575107.4540000018</v>
      </c>
      <c r="H34" s="9"/>
      <c r="I34" s="34" t="s">
        <v>11</v>
      </c>
    </row>
    <row r="35" spans="1:9" ht="19.5" customHeight="1" x14ac:dyDescent="0.25">
      <c r="A35" s="38" t="s">
        <v>36</v>
      </c>
      <c r="B35" s="39" t="s">
        <v>28</v>
      </c>
      <c r="C35" s="41">
        <v>4846849.0869999984</v>
      </c>
      <c r="H35" s="21" t="s">
        <v>6</v>
      </c>
      <c r="I35" s="22" t="s">
        <v>3</v>
      </c>
    </row>
    <row r="36" spans="1:9" ht="19.5" customHeight="1" x14ac:dyDescent="0.25">
      <c r="A36" s="16" t="s">
        <v>37</v>
      </c>
      <c r="B36" s="19" t="s">
        <v>38</v>
      </c>
      <c r="C36" s="32">
        <v>4675409.552000002</v>
      </c>
      <c r="H36" s="16" t="s">
        <v>4</v>
      </c>
      <c r="I36" s="19">
        <v>22128108.108000007</v>
      </c>
    </row>
    <row r="37" spans="1:9" ht="19.5" customHeight="1" x14ac:dyDescent="0.25">
      <c r="A37" s="38" t="s">
        <v>39</v>
      </c>
      <c r="B37" s="39" t="s">
        <v>34</v>
      </c>
      <c r="C37" s="41">
        <v>4206541.3089999566</v>
      </c>
      <c r="H37" s="38" t="s">
        <v>71</v>
      </c>
      <c r="I37" s="39">
        <v>9812212.8349999972</v>
      </c>
    </row>
    <row r="38" spans="1:9" ht="19.5" customHeight="1" x14ac:dyDescent="0.25">
      <c r="A38" s="16" t="s">
        <v>40</v>
      </c>
      <c r="B38" s="19" t="s">
        <v>41</v>
      </c>
      <c r="C38" s="32">
        <v>4095730.9</v>
      </c>
      <c r="H38" s="16" t="s">
        <v>9</v>
      </c>
      <c r="I38" s="19">
        <v>6414494.5180000439</v>
      </c>
    </row>
    <row r="39" spans="1:9" ht="19.5" customHeight="1" x14ac:dyDescent="0.25">
      <c r="A39" s="38" t="s">
        <v>42</v>
      </c>
      <c r="B39" s="39" t="s">
        <v>30</v>
      </c>
      <c r="C39" s="41">
        <v>3391084.0530000022</v>
      </c>
      <c r="H39" s="38" t="s">
        <v>70</v>
      </c>
      <c r="I39" s="39">
        <v>129972.37799999915</v>
      </c>
    </row>
    <row r="40" spans="1:9" ht="19.5" customHeight="1" thickBot="1" x14ac:dyDescent="0.3">
      <c r="A40" s="16" t="s">
        <v>43</v>
      </c>
      <c r="B40" s="19" t="s">
        <v>30</v>
      </c>
      <c r="C40" s="32">
        <v>3090721.8350000218</v>
      </c>
      <c r="H40" s="24" t="s">
        <v>0</v>
      </c>
      <c r="I40" s="25">
        <f>SUM(I36:I39)</f>
        <v>38484787.839000046</v>
      </c>
    </row>
    <row r="41" spans="1:9" ht="19.5" customHeight="1" x14ac:dyDescent="0.25">
      <c r="A41" s="38" t="s">
        <v>44</v>
      </c>
      <c r="B41" s="39" t="s">
        <v>28</v>
      </c>
      <c r="C41" s="41">
        <v>2821042.9860000098</v>
      </c>
      <c r="H41" s="20" t="s">
        <v>82</v>
      </c>
    </row>
    <row r="42" spans="1:9" ht="19.5" customHeight="1" x14ac:dyDescent="0.2">
      <c r="A42" s="16" t="s">
        <v>45</v>
      </c>
      <c r="B42" s="19" t="s">
        <v>46</v>
      </c>
      <c r="C42" s="32">
        <v>2425423.767</v>
      </c>
      <c r="H42" s="37" t="s">
        <v>92</v>
      </c>
      <c r="I42" s="19"/>
    </row>
    <row r="43" spans="1:9" ht="19.5" customHeight="1" x14ac:dyDescent="0.15">
      <c r="A43" s="38" t="s">
        <v>47</v>
      </c>
      <c r="B43" s="39" t="s">
        <v>48</v>
      </c>
      <c r="C43" s="41">
        <v>2316482.5069999998</v>
      </c>
      <c r="H43" s="9"/>
      <c r="I43" s="34" t="s">
        <v>11</v>
      </c>
    </row>
    <row r="44" spans="1:9" ht="19.5" customHeight="1" x14ac:dyDescent="0.25">
      <c r="A44" s="16" t="s">
        <v>49</v>
      </c>
      <c r="B44" s="19" t="s">
        <v>50</v>
      </c>
      <c r="C44" s="32">
        <v>1532680.9240000001</v>
      </c>
      <c r="H44" s="21" t="s">
        <v>6</v>
      </c>
      <c r="I44" s="22" t="s">
        <v>3</v>
      </c>
    </row>
    <row r="45" spans="1:9" ht="19.5" customHeight="1" x14ac:dyDescent="0.25">
      <c r="A45" s="38" t="s">
        <v>51</v>
      </c>
      <c r="B45" s="39" t="s">
        <v>26</v>
      </c>
      <c r="C45" s="41">
        <v>1410259.9999999998</v>
      </c>
      <c r="H45" s="16" t="s">
        <v>71</v>
      </c>
      <c r="I45" s="19">
        <v>2029016.4170000004</v>
      </c>
    </row>
    <row r="46" spans="1:9" ht="19.5" customHeight="1" x14ac:dyDescent="0.25">
      <c r="A46" s="16" t="s">
        <v>52</v>
      </c>
      <c r="B46" s="19" t="s">
        <v>53</v>
      </c>
      <c r="C46" s="32">
        <v>1243167.125</v>
      </c>
      <c r="H46" s="38" t="s">
        <v>9</v>
      </c>
      <c r="I46" s="39">
        <v>429461.74400000001</v>
      </c>
    </row>
    <row r="47" spans="1:9" ht="19.5" customHeight="1" x14ac:dyDescent="0.25">
      <c r="A47" s="38" t="s">
        <v>54</v>
      </c>
      <c r="B47" s="39" t="s">
        <v>22</v>
      </c>
      <c r="C47" s="41">
        <v>944460.3459999999</v>
      </c>
      <c r="H47" s="16" t="s">
        <v>4</v>
      </c>
      <c r="I47" s="19">
        <v>30312.789999999997</v>
      </c>
    </row>
    <row r="48" spans="1:9" ht="19.5" customHeight="1" thickBot="1" x14ac:dyDescent="0.3">
      <c r="A48" s="16" t="s">
        <v>55</v>
      </c>
      <c r="B48" s="19" t="s">
        <v>20</v>
      </c>
      <c r="C48" s="32">
        <v>782207.01799999992</v>
      </c>
      <c r="H48" s="24" t="s">
        <v>0</v>
      </c>
      <c r="I48" s="25">
        <f>SUM(I44:I47)</f>
        <v>2488790.9510000004</v>
      </c>
    </row>
    <row r="49" spans="1:11" ht="19.5" customHeight="1" x14ac:dyDescent="0.25">
      <c r="A49" s="38" t="s">
        <v>56</v>
      </c>
      <c r="B49" s="39" t="s">
        <v>16</v>
      </c>
      <c r="C49" s="41">
        <v>728245.353</v>
      </c>
      <c r="H49" s="20" t="s">
        <v>82</v>
      </c>
    </row>
    <row r="50" spans="1:11" ht="19.5" customHeight="1" x14ac:dyDescent="0.2">
      <c r="A50" s="16" t="s">
        <v>57</v>
      </c>
      <c r="B50" s="19" t="s">
        <v>41</v>
      </c>
      <c r="C50" s="32">
        <v>557512.58200000005</v>
      </c>
      <c r="H50" s="37" t="s">
        <v>93</v>
      </c>
      <c r="I50" s="19"/>
    </row>
    <row r="51" spans="1:11" ht="19.5" customHeight="1" x14ac:dyDescent="0.15">
      <c r="A51" s="38" t="s">
        <v>58</v>
      </c>
      <c r="B51" s="39" t="s">
        <v>34</v>
      </c>
      <c r="C51" s="41">
        <v>411657.39599999995</v>
      </c>
      <c r="H51" s="9"/>
      <c r="I51" s="34" t="s">
        <v>11</v>
      </c>
    </row>
    <row r="52" spans="1:11" ht="19.5" customHeight="1" x14ac:dyDescent="0.25">
      <c r="A52" s="16" t="s">
        <v>59</v>
      </c>
      <c r="B52" s="19" t="s">
        <v>18</v>
      </c>
      <c r="C52" s="32">
        <v>164409.201</v>
      </c>
      <c r="H52" s="21" t="s">
        <v>6</v>
      </c>
      <c r="I52" s="22" t="s">
        <v>3</v>
      </c>
    </row>
    <row r="53" spans="1:11" ht="19.5" customHeight="1" x14ac:dyDescent="0.25">
      <c r="A53" s="38" t="s">
        <v>60</v>
      </c>
      <c r="B53" s="39" t="s">
        <v>18</v>
      </c>
      <c r="C53" s="41">
        <v>131467.97</v>
      </c>
      <c r="H53" s="16" t="s">
        <v>4</v>
      </c>
      <c r="I53" s="19">
        <v>2174068.1000000006</v>
      </c>
    </row>
    <row r="54" spans="1:11" ht="19.5" customHeight="1" x14ac:dyDescent="0.25">
      <c r="A54" s="16" t="s">
        <v>61</v>
      </c>
      <c r="B54" s="19" t="s">
        <v>18</v>
      </c>
      <c r="C54" s="32">
        <v>66451.069999999992</v>
      </c>
      <c r="H54" s="38" t="s">
        <v>70</v>
      </c>
      <c r="I54" s="39">
        <v>74737.864999999962</v>
      </c>
    </row>
    <row r="55" spans="1:11" ht="19.5" customHeight="1" x14ac:dyDescent="0.25">
      <c r="A55" s="38" t="s">
        <v>62</v>
      </c>
      <c r="B55" s="39" t="s">
        <v>63</v>
      </c>
      <c r="C55" s="41">
        <v>60320.248999999996</v>
      </c>
      <c r="H55" s="16" t="s">
        <v>71</v>
      </c>
      <c r="I55" s="19">
        <v>27785.548999999999</v>
      </c>
    </row>
    <row r="56" spans="1:11" ht="19.5" customHeight="1" x14ac:dyDescent="0.25">
      <c r="A56" s="16" t="s">
        <v>64</v>
      </c>
      <c r="B56" s="19" t="s">
        <v>22</v>
      </c>
      <c r="C56" s="32">
        <v>49232.655999999995</v>
      </c>
      <c r="H56" s="38" t="s">
        <v>9</v>
      </c>
      <c r="I56" s="39">
        <v>8048.8870000000015</v>
      </c>
    </row>
    <row r="57" spans="1:11" ht="19.5" customHeight="1" thickBot="1" x14ac:dyDescent="0.3">
      <c r="A57" s="30" t="s">
        <v>0</v>
      </c>
      <c r="B57" s="31"/>
      <c r="C57" s="33">
        <v>351137010.74195939</v>
      </c>
      <c r="H57" s="24" t="s">
        <v>0</v>
      </c>
      <c r="I57" s="25">
        <f>SUM(I53:I56)</f>
        <v>2284640.4010000005</v>
      </c>
    </row>
    <row r="58" spans="1:11" s="5" customFormat="1" ht="13.5" customHeight="1" x14ac:dyDescent="0.2">
      <c r="A58" s="35" t="s">
        <v>84</v>
      </c>
      <c r="H58" s="20" t="s">
        <v>82</v>
      </c>
      <c r="I58" s="1"/>
      <c r="J58" s="1"/>
      <c r="K58" s="1"/>
    </row>
    <row r="59" spans="1:11" s="5" customFormat="1" ht="13.5" customHeight="1" x14ac:dyDescent="0.2">
      <c r="H59" s="1"/>
      <c r="I59" s="1"/>
    </row>
    <row r="60" spans="1:11" s="5" customFormat="1" ht="13.5" customHeight="1" x14ac:dyDescent="0.2"/>
    <row r="61" spans="1:11" s="5" customFormat="1" ht="26.25" customHeight="1" x14ac:dyDescent="0.2">
      <c r="A61" s="42" t="s">
        <v>74</v>
      </c>
      <c r="B61" s="43"/>
      <c r="C61" s="43"/>
      <c r="D61" s="43"/>
      <c r="E61" s="43"/>
      <c r="F61" s="43"/>
      <c r="G61" s="43"/>
      <c r="H61" s="43"/>
      <c r="I61" s="43"/>
      <c r="J61" s="43"/>
    </row>
    <row r="62" spans="1:11" s="5" customFormat="1" ht="13.5" customHeight="1" x14ac:dyDescent="0.2"/>
    <row r="63" spans="1:11" s="5" customFormat="1" ht="13.5" customHeight="1" x14ac:dyDescent="0.2">
      <c r="A63" s="9" t="s">
        <v>75</v>
      </c>
      <c r="B63" s="1"/>
      <c r="G63" s="9" t="s">
        <v>77</v>
      </c>
      <c r="H63" s="19"/>
      <c r="J63" s="1"/>
    </row>
    <row r="64" spans="1:11" s="5" customFormat="1" ht="13.5" customHeight="1" x14ac:dyDescent="0.2">
      <c r="A64" s="9"/>
      <c r="B64" s="26" t="s">
        <v>11</v>
      </c>
      <c r="G64" s="9"/>
      <c r="H64" s="34" t="s">
        <v>11</v>
      </c>
      <c r="J64" s="1"/>
    </row>
    <row r="65" spans="1:10" s="5" customFormat="1" ht="19.5" customHeight="1" x14ac:dyDescent="0.2">
      <c r="A65" s="21" t="s">
        <v>5</v>
      </c>
      <c r="B65" s="22" t="s">
        <v>3</v>
      </c>
      <c r="C65" s="1"/>
      <c r="D65" s="1"/>
      <c r="G65" s="21" t="s">
        <v>6</v>
      </c>
      <c r="H65" s="22" t="s">
        <v>3</v>
      </c>
      <c r="J65" s="1"/>
    </row>
    <row r="66" spans="1:10" ht="19.5" customHeight="1" x14ac:dyDescent="0.25">
      <c r="A66" s="16" t="s">
        <v>2</v>
      </c>
      <c r="B66" s="19">
        <v>467472074</v>
      </c>
      <c r="C66" s="32"/>
      <c r="G66" s="16" t="s">
        <v>4</v>
      </c>
      <c r="H66" s="19">
        <v>576257086.38099945</v>
      </c>
    </row>
    <row r="67" spans="1:10" ht="19.5" customHeight="1" x14ac:dyDescent="0.25">
      <c r="A67" s="38" t="s">
        <v>1</v>
      </c>
      <c r="B67" s="39">
        <v>284999212</v>
      </c>
      <c r="C67" s="32"/>
      <c r="G67" s="38" t="s">
        <v>70</v>
      </c>
      <c r="H67" s="39">
        <v>78471820.303963512</v>
      </c>
      <c r="J67" s="16"/>
    </row>
    <row r="68" spans="1:10" ht="19.5" customHeight="1" thickBot="1" x14ac:dyDescent="0.3">
      <c r="A68" s="24" t="s">
        <v>0</v>
      </c>
      <c r="B68" s="25">
        <f>SUM(B66:B67)</f>
        <v>752471286</v>
      </c>
      <c r="C68" s="32"/>
      <c r="G68" s="16" t="s">
        <v>71</v>
      </c>
      <c r="H68" s="19">
        <v>66889990.584999971</v>
      </c>
      <c r="J68" s="16"/>
    </row>
    <row r="69" spans="1:10" ht="19.5" customHeight="1" x14ac:dyDescent="0.25">
      <c r="A69" s="20" t="s">
        <v>82</v>
      </c>
      <c r="B69" s="36"/>
      <c r="C69" s="32"/>
      <c r="G69" s="38" t="s">
        <v>9</v>
      </c>
      <c r="H69" s="39">
        <v>30852388.392999999</v>
      </c>
      <c r="J69" s="20"/>
    </row>
    <row r="70" spans="1:10" s="5" customFormat="1" ht="19.5" customHeight="1" thickBot="1" x14ac:dyDescent="0.25">
      <c r="A70" s="35"/>
      <c r="B70" s="14"/>
      <c r="G70" s="24" t="s">
        <v>0</v>
      </c>
      <c r="H70" s="25">
        <f>SUM(H66:H69)</f>
        <v>752471285.66296291</v>
      </c>
    </row>
    <row r="71" spans="1:10" s="5" customFormat="1" ht="12.75" x14ac:dyDescent="0.2">
      <c r="G71" s="20" t="s">
        <v>82</v>
      </c>
    </row>
    <row r="72" spans="1:10" s="5" customFormat="1" ht="13.5" customHeight="1" x14ac:dyDescent="0.2"/>
    <row r="73" spans="1:10" s="5" customFormat="1" ht="13.5" customHeight="1" x14ac:dyDescent="0.2"/>
    <row r="74" spans="1:10" s="5" customFormat="1" ht="13.5" customHeight="1" x14ac:dyDescent="0.2"/>
    <row r="75" spans="1:10" s="5" customFormat="1" ht="26.25" customHeight="1" x14ac:dyDescent="0.2">
      <c r="A75" s="42" t="s">
        <v>76</v>
      </c>
      <c r="B75" s="43"/>
      <c r="C75" s="43"/>
      <c r="D75" s="43"/>
      <c r="E75" s="43"/>
      <c r="F75" s="43"/>
      <c r="G75" s="43"/>
      <c r="H75" s="43"/>
      <c r="I75" s="43"/>
      <c r="J75" s="43"/>
    </row>
    <row r="76" spans="1:10" s="5" customFormat="1" ht="13.5" customHeight="1" x14ac:dyDescent="0.2"/>
    <row r="77" spans="1:10" s="5" customFormat="1" ht="13.5" customHeight="1" x14ac:dyDescent="0.2">
      <c r="A77" s="9" t="s">
        <v>75</v>
      </c>
      <c r="B77" s="1"/>
      <c r="G77" s="9" t="s">
        <v>77</v>
      </c>
      <c r="H77" s="19"/>
    </row>
    <row r="78" spans="1:10" s="5" customFormat="1" ht="13.5" customHeight="1" x14ac:dyDescent="0.2">
      <c r="A78" s="9"/>
      <c r="B78" s="26" t="s">
        <v>11</v>
      </c>
      <c r="G78" s="9"/>
      <c r="H78" s="34" t="s">
        <v>11</v>
      </c>
    </row>
    <row r="79" spans="1:10" s="5" customFormat="1" ht="19.5" customHeight="1" x14ac:dyDescent="0.2">
      <c r="A79" s="21" t="s">
        <v>5</v>
      </c>
      <c r="B79" s="22" t="s">
        <v>3</v>
      </c>
      <c r="C79" s="1"/>
      <c r="D79" s="1"/>
      <c r="G79" s="21" t="s">
        <v>6</v>
      </c>
      <c r="H79" s="22" t="s">
        <v>3</v>
      </c>
    </row>
    <row r="80" spans="1:10" ht="19.5" customHeight="1" x14ac:dyDescent="0.25">
      <c r="A80" s="16" t="s">
        <v>2</v>
      </c>
      <c r="B80" s="19">
        <v>117477041</v>
      </c>
      <c r="C80" s="32"/>
      <c r="G80" s="16" t="s">
        <v>71</v>
      </c>
      <c r="H80" s="19">
        <v>117614458.52499998</v>
      </c>
    </row>
    <row r="81" spans="1:10" ht="19.5" customHeight="1" x14ac:dyDescent="0.25">
      <c r="A81" s="38" t="s">
        <v>1</v>
      </c>
      <c r="B81" s="39">
        <v>32694396</v>
      </c>
      <c r="C81" s="32"/>
      <c r="G81" s="38" t="s">
        <v>4</v>
      </c>
      <c r="H81" s="39">
        <v>16325425.032</v>
      </c>
    </row>
    <row r="82" spans="1:10" ht="19.5" customHeight="1" thickBot="1" x14ac:dyDescent="0.3">
      <c r="A82" s="24" t="s">
        <v>0</v>
      </c>
      <c r="B82" s="25">
        <f>SUM(B80:B81)</f>
        <v>150171437</v>
      </c>
      <c r="C82" s="32"/>
      <c r="G82" s="16" t="s">
        <v>70</v>
      </c>
      <c r="H82" s="19">
        <v>10175044.9530006</v>
      </c>
    </row>
    <row r="83" spans="1:10" ht="19.5" customHeight="1" x14ac:dyDescent="0.25">
      <c r="A83" s="20" t="s">
        <v>85</v>
      </c>
      <c r="B83" s="36"/>
      <c r="C83" s="32"/>
      <c r="G83" s="38" t="s">
        <v>9</v>
      </c>
      <c r="H83" s="39">
        <v>6056508.6330000013</v>
      </c>
    </row>
    <row r="84" spans="1:10" s="5" customFormat="1" ht="19.5" customHeight="1" thickBot="1" x14ac:dyDescent="0.25">
      <c r="A84" s="35"/>
      <c r="B84" s="14"/>
      <c r="G84" s="24" t="s">
        <v>0</v>
      </c>
      <c r="H84" s="25">
        <f>SUM(H80:H83)</f>
        <v>150171437.1430006</v>
      </c>
    </row>
    <row r="85" spans="1:10" s="5" customFormat="1" ht="12.75" x14ac:dyDescent="0.2">
      <c r="G85" s="20" t="s">
        <v>85</v>
      </c>
    </row>
    <row r="86" spans="1:10" s="5" customFormat="1" ht="13.5" customHeight="1" x14ac:dyDescent="0.2"/>
    <row r="87" spans="1:10" s="5" customFormat="1" ht="13.5" customHeight="1" x14ac:dyDescent="0.2"/>
    <row r="88" spans="1:10" s="5" customFormat="1" ht="13.5" customHeight="1" x14ac:dyDescent="0.2"/>
    <row r="89" spans="1:10" s="5" customFormat="1" ht="26.25" customHeight="1" x14ac:dyDescent="0.2">
      <c r="A89" s="42" t="s">
        <v>73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10" s="5" customFormat="1" ht="13.5" customHeight="1" x14ac:dyDescent="0.2"/>
    <row r="91" spans="1:10" s="5" customFormat="1" ht="13.5" customHeight="1" x14ac:dyDescent="0.2">
      <c r="A91" s="9" t="s">
        <v>75</v>
      </c>
      <c r="B91" s="1"/>
      <c r="G91" s="9" t="s">
        <v>77</v>
      </c>
    </row>
    <row r="92" spans="1:10" s="5" customFormat="1" ht="13.5" customHeight="1" x14ac:dyDescent="0.2">
      <c r="A92" s="9"/>
      <c r="B92" s="26" t="s">
        <v>11</v>
      </c>
      <c r="G92" s="1"/>
      <c r="H92" s="34" t="s">
        <v>11</v>
      </c>
    </row>
    <row r="93" spans="1:10" s="5" customFormat="1" ht="19.5" customHeight="1" x14ac:dyDescent="0.2">
      <c r="A93" s="21" t="s">
        <v>5</v>
      </c>
      <c r="B93" s="22" t="s">
        <v>3</v>
      </c>
      <c r="C93" s="1"/>
      <c r="D93" s="1"/>
      <c r="G93" s="13" t="s">
        <v>6</v>
      </c>
      <c r="H93" s="12" t="s">
        <v>3</v>
      </c>
    </row>
    <row r="94" spans="1:10" ht="19.5" customHeight="1" x14ac:dyDescent="0.2">
      <c r="A94" s="16" t="s">
        <v>2</v>
      </c>
      <c r="B94" s="19">
        <v>50958306</v>
      </c>
      <c r="C94" s="32"/>
      <c r="G94" s="16" t="s">
        <v>4</v>
      </c>
      <c r="H94" s="19">
        <v>62259183.063999996</v>
      </c>
      <c r="I94" s="5"/>
    </row>
    <row r="95" spans="1:10" ht="19.5" customHeight="1" x14ac:dyDescent="0.2">
      <c r="A95" s="38" t="s">
        <v>1</v>
      </c>
      <c r="B95" s="39">
        <v>34590745</v>
      </c>
      <c r="C95" s="32"/>
      <c r="G95" s="38" t="s">
        <v>71</v>
      </c>
      <c r="H95" s="39">
        <v>12788040.225000003</v>
      </c>
      <c r="I95" s="5"/>
    </row>
    <row r="96" spans="1:10" ht="19.5" customHeight="1" thickBot="1" x14ac:dyDescent="0.25">
      <c r="A96" s="24" t="s">
        <v>0</v>
      </c>
      <c r="B96" s="25">
        <f>SUM(B94:B95)</f>
        <v>85549051</v>
      </c>
      <c r="C96" s="32"/>
      <c r="G96" s="16" t="s">
        <v>70</v>
      </c>
      <c r="H96" s="19">
        <v>6039303.5519999871</v>
      </c>
      <c r="I96" s="5"/>
    </row>
    <row r="97" spans="1:12" ht="19.5" customHeight="1" x14ac:dyDescent="0.2">
      <c r="A97" s="35" t="s">
        <v>86</v>
      </c>
      <c r="B97" s="5"/>
      <c r="C97" s="32"/>
      <c r="G97" s="38" t="s">
        <v>9</v>
      </c>
      <c r="H97" s="39">
        <v>4462524.550999986</v>
      </c>
      <c r="I97" s="5"/>
    </row>
    <row r="98" spans="1:12" s="5" customFormat="1" ht="19.5" customHeight="1" thickBot="1" x14ac:dyDescent="0.25">
      <c r="G98" s="24" t="s">
        <v>0</v>
      </c>
      <c r="H98" s="25">
        <f>SUM(H94:H97)</f>
        <v>85549051.391999975</v>
      </c>
    </row>
    <row r="99" spans="1:12" s="5" customFormat="1" ht="12.75" x14ac:dyDescent="0.2">
      <c r="G99" s="35" t="s">
        <v>86</v>
      </c>
    </row>
    <row r="100" spans="1:12" s="5" customFormat="1" ht="13.5" customHeight="1" x14ac:dyDescent="0.2"/>
    <row r="101" spans="1:12" s="5" customFormat="1" ht="14.25" customHeight="1" x14ac:dyDescent="0.2"/>
    <row r="102" spans="1:12" s="5" customFormat="1" ht="13.5" customHeight="1" x14ac:dyDescent="0.2"/>
    <row r="103" spans="1:12" s="5" customFormat="1" ht="26.25" customHeight="1" x14ac:dyDescent="0.2">
      <c r="A103" s="42" t="s">
        <v>78</v>
      </c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2" s="5" customFormat="1" ht="13.5" customHeight="1" x14ac:dyDescent="0.2"/>
    <row r="105" spans="1:12" s="5" customFormat="1" ht="13.5" customHeight="1" x14ac:dyDescent="0.2"/>
    <row r="106" spans="1:12" s="5" customFormat="1" ht="13.5" customHeight="1" x14ac:dyDescent="0.2">
      <c r="A106" s="9" t="s">
        <v>75</v>
      </c>
      <c r="B106" s="1"/>
      <c r="D106" s="1"/>
      <c r="G106" s="9" t="s">
        <v>80</v>
      </c>
      <c r="H106" s="1"/>
      <c r="L106" s="1"/>
    </row>
    <row r="107" spans="1:12" s="5" customFormat="1" ht="13.5" customHeight="1" x14ac:dyDescent="0.2">
      <c r="A107" s="9"/>
      <c r="B107" s="26" t="s">
        <v>11</v>
      </c>
      <c r="D107" s="1"/>
      <c r="G107" s="1"/>
      <c r="H107" s="26" t="s">
        <v>11</v>
      </c>
      <c r="L107" s="1"/>
    </row>
    <row r="108" spans="1:12" s="5" customFormat="1" ht="19.5" customHeight="1" x14ac:dyDescent="0.2">
      <c r="A108" s="21" t="s">
        <v>5</v>
      </c>
      <c r="B108" s="22" t="s">
        <v>3</v>
      </c>
      <c r="C108" s="1"/>
      <c r="D108" s="1"/>
      <c r="G108" s="13" t="s">
        <v>12</v>
      </c>
      <c r="H108" s="12" t="s">
        <v>3</v>
      </c>
      <c r="L108" s="1"/>
    </row>
    <row r="109" spans="1:12" ht="19.5" customHeight="1" x14ac:dyDescent="0.25">
      <c r="A109" s="16" t="s">
        <v>2</v>
      </c>
      <c r="B109" s="19">
        <v>73521595</v>
      </c>
      <c r="C109" s="32"/>
      <c r="G109" s="16" t="s">
        <v>66</v>
      </c>
      <c r="H109" s="19">
        <v>78471820.303974494</v>
      </c>
      <c r="L109" s="32"/>
    </row>
    <row r="110" spans="1:12" ht="19.5" customHeight="1" x14ac:dyDescent="0.25">
      <c r="A110" s="38" t="s">
        <v>1</v>
      </c>
      <c r="B110" s="39">
        <v>26461022</v>
      </c>
      <c r="C110" s="32"/>
      <c r="G110" s="38" t="s">
        <v>67</v>
      </c>
      <c r="H110" s="39">
        <v>21306086.011004776</v>
      </c>
      <c r="L110" s="32"/>
    </row>
    <row r="111" spans="1:12" ht="19.5" customHeight="1" thickBot="1" x14ac:dyDescent="0.3">
      <c r="A111" s="24" t="s">
        <v>0</v>
      </c>
      <c r="B111" s="25">
        <f>SUM(B109:B110)</f>
        <v>99982617</v>
      </c>
      <c r="C111" s="32"/>
      <c r="G111" s="16" t="s">
        <v>72</v>
      </c>
      <c r="H111" s="19">
        <v>129972.37799999956</v>
      </c>
      <c r="L111" s="32"/>
    </row>
    <row r="112" spans="1:12" ht="19.5" customHeight="1" x14ac:dyDescent="0.2">
      <c r="A112" s="20" t="s">
        <v>87</v>
      </c>
      <c r="B112" s="5"/>
      <c r="C112" s="5"/>
      <c r="G112" s="38" t="s">
        <v>69</v>
      </c>
      <c r="H112" s="39">
        <v>74737.864999999962</v>
      </c>
      <c r="L112" s="32"/>
    </row>
    <row r="113" spans="1:12" ht="19.5" customHeight="1" thickBot="1" x14ac:dyDescent="0.25">
      <c r="A113" s="35" t="s">
        <v>88</v>
      </c>
      <c r="B113" s="5"/>
      <c r="C113" s="5"/>
      <c r="G113" s="24" t="s">
        <v>0</v>
      </c>
      <c r="H113" s="25">
        <f>SUM(H109:H112)</f>
        <v>99982616.557979271</v>
      </c>
      <c r="L113" s="32"/>
    </row>
    <row r="114" spans="1:12" s="5" customFormat="1" ht="13.5" customHeight="1" x14ac:dyDescent="0.2">
      <c r="D114" s="16"/>
      <c r="G114" s="20" t="s">
        <v>96</v>
      </c>
      <c r="H114" s="16"/>
      <c r="L114" s="16"/>
    </row>
    <row r="115" spans="1:12" s="5" customFormat="1" ht="13.5" customHeight="1" x14ac:dyDescent="0.2">
      <c r="G115" s="20"/>
    </row>
    <row r="116" spans="1:12" s="5" customFormat="1" ht="13.5" customHeight="1" x14ac:dyDescent="0.2"/>
    <row r="117" spans="1:12" s="5" customFormat="1" ht="13.5" customHeight="1" x14ac:dyDescent="0.2"/>
    <row r="118" spans="1:12" s="5" customFormat="1" ht="13.5" customHeight="1" x14ac:dyDescent="0.2"/>
    <row r="119" spans="1:12" s="5" customFormat="1" ht="26.25" customHeight="1" x14ac:dyDescent="0.2"/>
    <row r="120" spans="1:12" s="5" customFormat="1" ht="13.5" customHeight="1" x14ac:dyDescent="0.2"/>
    <row r="121" spans="1:12" ht="19.5" customHeight="1" x14ac:dyDescent="0.2">
      <c r="G121" s="5"/>
      <c r="H121" s="5"/>
      <c r="I121" s="5"/>
      <c r="J121" s="5"/>
    </row>
    <row r="122" spans="1:12" s="2" customFormat="1" ht="19.5" customHeight="1" x14ac:dyDescent="0.2">
      <c r="G122" s="5"/>
      <c r="H122" s="5"/>
      <c r="I122" s="5"/>
      <c r="J122" s="1"/>
    </row>
    <row r="123" spans="1:12" s="2" customFormat="1" ht="27.75" customHeight="1" x14ac:dyDescent="0.2">
      <c r="G123" s="5"/>
      <c r="H123" s="1"/>
      <c r="I123" s="1"/>
    </row>
    <row r="124" spans="1:12" ht="19.5" customHeight="1" x14ac:dyDescent="0.2">
      <c r="G124" s="5"/>
      <c r="H124" s="2"/>
      <c r="I124" s="2"/>
      <c r="J124" s="2"/>
    </row>
    <row r="125" spans="1:12" ht="19.5" customHeight="1" x14ac:dyDescent="0.25">
      <c r="H125" s="2"/>
      <c r="I125" s="2"/>
    </row>
    <row r="126" spans="1:12" ht="19.5" customHeight="1" x14ac:dyDescent="0.25">
      <c r="G126" s="2"/>
    </row>
    <row r="127" spans="1:12" ht="19.5" customHeight="1" x14ac:dyDescent="0.25">
      <c r="G127" s="2"/>
    </row>
    <row r="129" spans="7:10" s="10" customFormat="1" ht="12.75" x14ac:dyDescent="0.25">
      <c r="G129" s="1"/>
      <c r="H129" s="1"/>
      <c r="I129" s="1"/>
      <c r="J129" s="1"/>
    </row>
    <row r="130" spans="7:10" s="10" customFormat="1" ht="12.75" x14ac:dyDescent="0.25">
      <c r="G130" s="1"/>
      <c r="H130" s="1"/>
      <c r="I130" s="1"/>
    </row>
    <row r="131" spans="7:10" s="10" customFormat="1" ht="12.75" x14ac:dyDescent="0.25">
      <c r="G131" s="1"/>
    </row>
    <row r="132" spans="7:10" s="10" customFormat="1" ht="12.75" x14ac:dyDescent="0.25">
      <c r="G132" s="1"/>
    </row>
    <row r="133" spans="7:10" s="5" customFormat="1" ht="13.5" customHeight="1" x14ac:dyDescent="0.2">
      <c r="G133" s="10"/>
      <c r="H133" s="10"/>
      <c r="I133" s="10"/>
      <c r="J133" s="10"/>
    </row>
    <row r="134" spans="7:10" s="5" customFormat="1" ht="13.5" customHeight="1" x14ac:dyDescent="0.2">
      <c r="G134" s="10"/>
      <c r="H134" s="10"/>
      <c r="I134" s="10"/>
    </row>
    <row r="135" spans="7:10" s="5" customFormat="1" ht="13.5" customHeight="1" x14ac:dyDescent="0.2">
      <c r="G135" s="10"/>
    </row>
    <row r="136" spans="7:10" s="5" customFormat="1" ht="26.25" customHeight="1" x14ac:dyDescent="0.2">
      <c r="G136" s="10"/>
    </row>
    <row r="137" spans="7:10" s="5" customFormat="1" ht="13.5" customHeight="1" x14ac:dyDescent="0.2"/>
    <row r="138" spans="7:10" ht="19.5" customHeight="1" x14ac:dyDescent="0.2">
      <c r="G138" s="5"/>
      <c r="H138" s="5"/>
      <c r="I138" s="5"/>
      <c r="J138" s="5"/>
    </row>
    <row r="139" spans="7:10" s="3" customFormat="1" ht="19.5" customHeight="1" x14ac:dyDescent="0.2">
      <c r="G139" s="5"/>
      <c r="H139" s="5"/>
      <c r="I139" s="5"/>
      <c r="J139" s="1"/>
    </row>
    <row r="140" spans="7:10" ht="19.5" customHeight="1" x14ac:dyDescent="0.2">
      <c r="G140" s="5"/>
      <c r="J140" s="3"/>
    </row>
    <row r="141" spans="7:10" ht="19.5" customHeight="1" x14ac:dyDescent="0.2">
      <c r="G141" s="5"/>
      <c r="H141" s="3"/>
      <c r="I141" s="3"/>
    </row>
    <row r="143" spans="7:10" ht="19.5" customHeight="1" x14ac:dyDescent="0.25">
      <c r="G143" s="3"/>
    </row>
    <row r="146" spans="7:10" s="10" customFormat="1" ht="12.75" x14ac:dyDescent="0.25">
      <c r="G146" s="1"/>
      <c r="H146" s="1"/>
      <c r="I146" s="1"/>
      <c r="J146" s="1"/>
    </row>
    <row r="147" spans="7:10" s="10" customFormat="1" ht="12.75" x14ac:dyDescent="0.25">
      <c r="G147" s="1"/>
      <c r="H147" s="1"/>
      <c r="I147" s="1"/>
    </row>
    <row r="148" spans="7:10" s="10" customFormat="1" ht="12.75" x14ac:dyDescent="0.25">
      <c r="G148" s="1"/>
    </row>
    <row r="149" spans="7:10" s="10" customFormat="1" ht="12.75" x14ac:dyDescent="0.25">
      <c r="G149" s="1"/>
    </row>
    <row r="150" spans="7:10" s="5" customFormat="1" ht="13.5" customHeight="1" x14ac:dyDescent="0.2">
      <c r="G150" s="10"/>
      <c r="H150" s="10"/>
      <c r="I150" s="10"/>
      <c r="J150" s="10"/>
    </row>
    <row r="151" spans="7:10" s="5" customFormat="1" ht="13.5" customHeight="1" x14ac:dyDescent="0.2">
      <c r="G151" s="10"/>
      <c r="H151" s="10"/>
      <c r="I151" s="10"/>
    </row>
    <row r="152" spans="7:10" s="5" customFormat="1" ht="19.5" customHeight="1" x14ac:dyDescent="0.2">
      <c r="G152" s="10"/>
    </row>
    <row r="153" spans="7:10" s="5" customFormat="1" ht="19.5" customHeight="1" x14ac:dyDescent="0.2">
      <c r="G153" s="10"/>
    </row>
    <row r="154" spans="7:10" s="5" customFormat="1" ht="19.5" customHeight="1" x14ac:dyDescent="0.2"/>
    <row r="155" spans="7:10" s="5" customFormat="1" ht="19.5" customHeight="1" x14ac:dyDescent="0.2"/>
    <row r="156" spans="7:10" s="5" customFormat="1" ht="19.5" customHeight="1" x14ac:dyDescent="0.2"/>
    <row r="157" spans="7:10" s="5" customFormat="1" ht="19.5" customHeight="1" x14ac:dyDescent="0.2"/>
    <row r="158" spans="7:10" s="5" customFormat="1" ht="19.5" customHeight="1" x14ac:dyDescent="0.2"/>
    <row r="159" spans="7:10" s="10" customFormat="1" ht="12.75" x14ac:dyDescent="0.2">
      <c r="G159" s="5"/>
      <c r="H159" s="5"/>
      <c r="I159" s="5"/>
      <c r="J159" s="5"/>
    </row>
    <row r="160" spans="7:10" s="10" customFormat="1" ht="12.75" x14ac:dyDescent="0.2">
      <c r="G160" s="5"/>
      <c r="H160" s="5"/>
      <c r="I160" s="5"/>
    </row>
    <row r="161" spans="7:10" s="10" customFormat="1" ht="12.75" x14ac:dyDescent="0.2">
      <c r="G161" s="5"/>
    </row>
    <row r="162" spans="7:10" s="10" customFormat="1" ht="12.75" x14ac:dyDescent="0.2">
      <c r="G162" s="5"/>
    </row>
    <row r="163" spans="7:10" s="5" customFormat="1" ht="13.5" customHeight="1" x14ac:dyDescent="0.2">
      <c r="G163" s="10"/>
      <c r="H163" s="10"/>
      <c r="I163" s="10"/>
      <c r="J163" s="10"/>
    </row>
    <row r="164" spans="7:10" s="5" customFormat="1" ht="13.5" customHeight="1" x14ac:dyDescent="0.2">
      <c r="G164" s="10"/>
      <c r="H164" s="10"/>
      <c r="I164" s="10"/>
    </row>
    <row r="165" spans="7:10" s="5" customFormat="1" ht="13.5" customHeight="1" x14ac:dyDescent="0.2">
      <c r="G165" s="10"/>
    </row>
    <row r="166" spans="7:10" s="5" customFormat="1" ht="26.25" customHeight="1" x14ac:dyDescent="0.2">
      <c r="G166" s="10"/>
    </row>
    <row r="167" spans="7:10" s="5" customFormat="1" ht="13.5" customHeight="1" x14ac:dyDescent="0.2"/>
    <row r="168" spans="7:10" ht="19.5" customHeight="1" x14ac:dyDescent="0.2">
      <c r="G168" s="5"/>
      <c r="H168" s="5"/>
      <c r="I168" s="5"/>
      <c r="J168" s="5"/>
    </row>
    <row r="169" spans="7:10" ht="19.5" customHeight="1" x14ac:dyDescent="0.2">
      <c r="G169" s="5"/>
      <c r="H169" s="5"/>
      <c r="I169" s="5"/>
    </row>
    <row r="170" spans="7:10" s="6" customFormat="1" ht="27.75" customHeight="1" x14ac:dyDescent="0.2">
      <c r="G170" s="5"/>
      <c r="H170" s="1"/>
      <c r="I170" s="1"/>
      <c r="J170" s="1"/>
    </row>
    <row r="171" spans="7:10" ht="19.5" customHeight="1" x14ac:dyDescent="0.2">
      <c r="G171" s="5"/>
      <c r="J171" s="6"/>
    </row>
    <row r="172" spans="7:10" s="10" customFormat="1" ht="12.75" x14ac:dyDescent="0.25">
      <c r="G172" s="1"/>
      <c r="H172" s="6"/>
      <c r="I172" s="6"/>
      <c r="J172" s="1"/>
    </row>
    <row r="173" spans="7:10" s="5" customFormat="1" ht="13.5" customHeight="1" x14ac:dyDescent="0.2">
      <c r="G173" s="1"/>
      <c r="H173" s="1"/>
      <c r="I173" s="1"/>
      <c r="J173" s="10"/>
    </row>
    <row r="174" spans="7:10" ht="19.5" customHeight="1" x14ac:dyDescent="0.2">
      <c r="G174" s="6"/>
      <c r="H174" s="10"/>
      <c r="I174" s="10"/>
      <c r="J174" s="5"/>
    </row>
    <row r="175" spans="7:10" ht="19.5" customHeight="1" x14ac:dyDescent="0.2">
      <c r="H175" s="5"/>
      <c r="I175" s="5"/>
    </row>
    <row r="176" spans="7:10" s="7" customFormat="1" ht="27.75" customHeight="1" x14ac:dyDescent="0.25">
      <c r="G176" s="10"/>
      <c r="H176" s="1"/>
      <c r="I176" s="1"/>
      <c r="J176" s="1"/>
    </row>
    <row r="177" spans="7:10" ht="19.5" customHeight="1" x14ac:dyDescent="0.2">
      <c r="G177" s="5"/>
      <c r="J177" s="7"/>
    </row>
    <row r="178" spans="7:10" s="10" customFormat="1" ht="12.75" x14ac:dyDescent="0.25">
      <c r="G178" s="1"/>
      <c r="H178" s="7"/>
      <c r="I178" s="7"/>
      <c r="J178" s="1"/>
    </row>
    <row r="179" spans="7:10" s="5" customFormat="1" ht="13.5" customHeight="1" x14ac:dyDescent="0.2">
      <c r="G179" s="1"/>
      <c r="H179" s="1"/>
      <c r="I179" s="1"/>
      <c r="J179" s="10"/>
    </row>
    <row r="180" spans="7:10" ht="19.5" customHeight="1" x14ac:dyDescent="0.2">
      <c r="G180" s="7"/>
      <c r="H180" s="10"/>
      <c r="I180" s="10"/>
      <c r="J180" s="5"/>
    </row>
    <row r="181" spans="7:10" s="3" customFormat="1" ht="19.5" customHeight="1" x14ac:dyDescent="0.2">
      <c r="G181" s="1"/>
      <c r="H181" s="5"/>
      <c r="I181" s="5"/>
      <c r="J181" s="1"/>
    </row>
    <row r="182" spans="7:10" ht="28.5" customHeight="1" x14ac:dyDescent="0.25">
      <c r="G182" s="10"/>
      <c r="J182" s="3"/>
    </row>
    <row r="183" spans="7:10" ht="19.5" customHeight="1" x14ac:dyDescent="0.2">
      <c r="G183" s="5"/>
      <c r="H183" s="3"/>
      <c r="I183" s="3"/>
    </row>
    <row r="184" spans="7:10" s="10" customFormat="1" ht="12.75" x14ac:dyDescent="0.25">
      <c r="G184" s="1"/>
      <c r="H184" s="1"/>
      <c r="I184" s="1"/>
      <c r="J184" s="1"/>
    </row>
    <row r="185" spans="7:10" ht="19.5" customHeight="1" x14ac:dyDescent="0.25">
      <c r="G185" s="3"/>
      <c r="J185" s="10"/>
    </row>
    <row r="186" spans="7:10" ht="19.5" customHeight="1" x14ac:dyDescent="0.25">
      <c r="H186" s="10"/>
      <c r="I186" s="10"/>
    </row>
    <row r="187" spans="7:10" ht="28.5" customHeight="1" x14ac:dyDescent="0.25"/>
    <row r="188" spans="7:10" ht="19.5" customHeight="1" x14ac:dyDescent="0.25">
      <c r="G188" s="10"/>
    </row>
    <row r="189" spans="7:10" s="10" customFormat="1" ht="12.75" x14ac:dyDescent="0.25">
      <c r="G189" s="1"/>
      <c r="H189" s="1"/>
      <c r="I189" s="1"/>
      <c r="J189" s="1"/>
    </row>
    <row r="190" spans="7:10" ht="19.5" customHeight="1" x14ac:dyDescent="0.25">
      <c r="J190" s="10"/>
    </row>
    <row r="191" spans="7:10" ht="19.5" customHeight="1" x14ac:dyDescent="0.25">
      <c r="H191" s="10"/>
      <c r="I191" s="10"/>
    </row>
    <row r="192" spans="7:10" ht="28.5" customHeight="1" x14ac:dyDescent="0.25"/>
    <row r="193" spans="7:10" ht="19.5" customHeight="1" x14ac:dyDescent="0.25">
      <c r="G193" s="10"/>
    </row>
    <row r="194" spans="7:10" s="10" customFormat="1" ht="12.75" x14ac:dyDescent="0.25">
      <c r="G194" s="1"/>
      <c r="H194" s="1"/>
      <c r="I194" s="1"/>
      <c r="J194" s="1"/>
    </row>
    <row r="195" spans="7:10" s="5" customFormat="1" ht="13.5" customHeight="1" x14ac:dyDescent="0.2">
      <c r="G195" s="1"/>
      <c r="H195" s="1"/>
      <c r="I195" s="1"/>
      <c r="J195" s="10"/>
    </row>
    <row r="196" spans="7:10" s="5" customFormat="1" ht="13.5" customHeight="1" x14ac:dyDescent="0.2">
      <c r="G196" s="1"/>
      <c r="H196" s="10"/>
      <c r="I196" s="10"/>
    </row>
    <row r="197" spans="7:10" s="5" customFormat="1" ht="13.5" customHeight="1" x14ac:dyDescent="0.2">
      <c r="G197" s="1"/>
    </row>
    <row r="198" spans="7:10" s="5" customFormat="1" ht="26.25" customHeight="1" x14ac:dyDescent="0.2">
      <c r="G198" s="10"/>
    </row>
    <row r="199" spans="7:10" s="5" customFormat="1" ht="13.5" customHeight="1" x14ac:dyDescent="0.2"/>
    <row r="200" spans="7:10" s="5" customFormat="1" ht="26.25" customHeight="1" x14ac:dyDescent="0.2"/>
    <row r="201" spans="7:10" s="5" customFormat="1" ht="13.5" customHeight="1" x14ac:dyDescent="0.2"/>
    <row r="202" spans="7:10" s="4" customFormat="1" ht="19.5" customHeight="1" x14ac:dyDescent="0.2">
      <c r="G202" s="5"/>
      <c r="H202" s="5"/>
      <c r="I202" s="5"/>
      <c r="J202" s="5"/>
    </row>
    <row r="203" spans="7:10" s="5" customFormat="1" ht="13.5" customHeight="1" x14ac:dyDescent="0.2">
      <c r="J203" s="4"/>
    </row>
    <row r="204" spans="7:10" s="4" customFormat="1" ht="19.5" customHeight="1" x14ac:dyDescent="0.2">
      <c r="G204" s="5"/>
      <c r="J204" s="5"/>
    </row>
    <row r="205" spans="7:10" s="4" customFormat="1" ht="19.5" customHeight="1" x14ac:dyDescent="0.2">
      <c r="G205" s="5"/>
      <c r="H205" s="5"/>
      <c r="I205" s="5"/>
    </row>
    <row r="206" spans="7:10" s="4" customFormat="1" ht="19.5" customHeight="1" x14ac:dyDescent="0.25"/>
    <row r="207" spans="7:10" ht="12.75" x14ac:dyDescent="0.2">
      <c r="G207" s="5"/>
      <c r="H207" s="4"/>
      <c r="I207" s="4"/>
      <c r="J207" s="4"/>
    </row>
    <row r="208" spans="7:10" s="10" customFormat="1" ht="12.75" x14ac:dyDescent="0.25">
      <c r="G208" s="4"/>
      <c r="H208" s="4"/>
      <c r="I208" s="4"/>
      <c r="J208" s="1"/>
    </row>
    <row r="209" spans="7:10" s="5" customFormat="1" ht="13.5" customHeight="1" x14ac:dyDescent="0.2">
      <c r="G209" s="4"/>
      <c r="H209" s="1"/>
      <c r="I209" s="1"/>
      <c r="J209" s="10"/>
    </row>
    <row r="210" spans="7:10" ht="19.5" customHeight="1" x14ac:dyDescent="0.2">
      <c r="G210" s="4"/>
      <c r="H210" s="10"/>
      <c r="I210" s="10"/>
      <c r="J210" s="5"/>
    </row>
    <row r="211" spans="7:10" ht="19.5" customHeight="1" x14ac:dyDescent="0.2">
      <c r="H211" s="5"/>
      <c r="I211" s="5"/>
    </row>
    <row r="212" spans="7:10" ht="19.5" customHeight="1" x14ac:dyDescent="0.25">
      <c r="G212" s="10"/>
    </row>
    <row r="213" spans="7:10" ht="19.5" customHeight="1" x14ac:dyDescent="0.2">
      <c r="G213" s="5"/>
    </row>
    <row r="214" spans="7:10" s="10" customFormat="1" ht="12.75" x14ac:dyDescent="0.25">
      <c r="G214" s="1"/>
      <c r="H214" s="1"/>
      <c r="I214" s="1"/>
      <c r="J214" s="1"/>
    </row>
    <row r="215" spans="7:10" s="5" customFormat="1" ht="13.5" customHeight="1" x14ac:dyDescent="0.2">
      <c r="G215" s="1"/>
      <c r="H215" s="1"/>
      <c r="I215" s="1"/>
      <c r="J215" s="10"/>
    </row>
    <row r="216" spans="7:10" s="5" customFormat="1" ht="13.5" customHeight="1" x14ac:dyDescent="0.2">
      <c r="G216" s="1"/>
      <c r="H216" s="10"/>
      <c r="I216" s="10"/>
    </row>
    <row r="217" spans="7:10" s="5" customFormat="1" ht="13.5" customHeight="1" x14ac:dyDescent="0.2">
      <c r="G217" s="1"/>
    </row>
    <row r="218" spans="7:10" s="5" customFormat="1" ht="13.5" customHeight="1" x14ac:dyDescent="0.2">
      <c r="G218" s="10"/>
    </row>
    <row r="219" spans="7:10" s="5" customFormat="1" ht="26.25" customHeight="1" x14ac:dyDescent="0.2"/>
    <row r="220" spans="7:10" s="5" customFormat="1" ht="13.5" customHeight="1" x14ac:dyDescent="0.2"/>
    <row r="221" spans="7:10" s="8" customFormat="1" ht="19.5" customHeight="1" x14ac:dyDescent="0.2">
      <c r="G221" s="5"/>
      <c r="H221" s="5"/>
      <c r="I221" s="5"/>
      <c r="J221" s="5"/>
    </row>
    <row r="222" spans="7:10" ht="19.5" customHeight="1" x14ac:dyDescent="0.2">
      <c r="G222" s="5"/>
      <c r="H222" s="5"/>
      <c r="I222" s="5"/>
      <c r="J222" s="8"/>
    </row>
    <row r="223" spans="7:10" ht="19.5" customHeight="1" x14ac:dyDescent="0.2">
      <c r="G223" s="5"/>
      <c r="H223" s="8"/>
      <c r="I223" s="8"/>
    </row>
    <row r="224" spans="7:10" s="10" customFormat="1" ht="12.75" x14ac:dyDescent="0.2">
      <c r="G224" s="5"/>
      <c r="H224" s="1"/>
      <c r="I224" s="1"/>
      <c r="J224" s="1"/>
    </row>
    <row r="225" spans="7:10" s="5" customFormat="1" ht="13.5" customHeight="1" x14ac:dyDescent="0.2">
      <c r="G225" s="8"/>
      <c r="H225" s="1"/>
      <c r="I225" s="1"/>
      <c r="J225" s="10"/>
    </row>
    <row r="226" spans="7:10" s="8" customFormat="1" ht="19.5" customHeight="1" x14ac:dyDescent="0.2">
      <c r="G226" s="1"/>
      <c r="H226" s="10"/>
      <c r="I226" s="10"/>
      <c r="J226" s="5"/>
    </row>
    <row r="227" spans="7:10" ht="19.5" customHeight="1" x14ac:dyDescent="0.2">
      <c r="H227" s="5"/>
      <c r="I227" s="5"/>
      <c r="J227" s="8"/>
    </row>
    <row r="228" spans="7:10" ht="19.5" customHeight="1" x14ac:dyDescent="0.25">
      <c r="G228" s="10"/>
      <c r="H228" s="8"/>
      <c r="I228" s="8"/>
    </row>
    <row r="229" spans="7:10" s="10" customFormat="1" ht="12.75" x14ac:dyDescent="0.2">
      <c r="G229" s="5"/>
      <c r="H229" s="1"/>
      <c r="I229" s="1"/>
      <c r="J229" s="1"/>
    </row>
    <row r="230" spans="7:10" s="5" customFormat="1" ht="13.5" customHeight="1" x14ac:dyDescent="0.2">
      <c r="G230" s="8"/>
      <c r="H230" s="1"/>
      <c r="I230" s="1"/>
      <c r="J230" s="10"/>
    </row>
    <row r="231" spans="7:10" s="8" customFormat="1" ht="19.5" customHeight="1" x14ac:dyDescent="0.2">
      <c r="G231" s="1"/>
      <c r="H231" s="10"/>
      <c r="I231" s="10"/>
      <c r="J231" s="5"/>
    </row>
    <row r="232" spans="7:10" s="8" customFormat="1" ht="19.5" customHeight="1" x14ac:dyDescent="0.2">
      <c r="G232" s="1"/>
      <c r="H232" s="5"/>
      <c r="I232" s="5"/>
    </row>
    <row r="233" spans="7:10" ht="19.5" customHeight="1" x14ac:dyDescent="0.25">
      <c r="G233" s="10"/>
      <c r="H233" s="8"/>
      <c r="I233" s="8"/>
      <c r="J233" s="8"/>
    </row>
    <row r="234" spans="7:10" s="10" customFormat="1" ht="12.75" x14ac:dyDescent="0.2">
      <c r="G234" s="5"/>
      <c r="H234" s="8"/>
      <c r="I234" s="8"/>
      <c r="J234" s="1"/>
    </row>
    <row r="235" spans="7:10" s="5" customFormat="1" ht="13.5" customHeight="1" x14ac:dyDescent="0.2">
      <c r="G235" s="8"/>
      <c r="H235" s="1"/>
      <c r="I235" s="1"/>
      <c r="J235" s="10"/>
    </row>
    <row r="236" spans="7:10" s="5" customFormat="1" ht="19.5" customHeight="1" x14ac:dyDescent="0.2">
      <c r="G236" s="8"/>
      <c r="H236" s="10"/>
      <c r="I236" s="10"/>
    </row>
    <row r="237" spans="7:10" s="5" customFormat="1" ht="27.75" customHeight="1" x14ac:dyDescent="0.2">
      <c r="G237" s="1"/>
    </row>
    <row r="238" spans="7:10" s="5" customFormat="1" ht="27.75" customHeight="1" x14ac:dyDescent="0.2">
      <c r="G238" s="10"/>
    </row>
    <row r="239" spans="7:10" s="5" customFormat="1" ht="27.75" customHeight="1" x14ac:dyDescent="0.2"/>
    <row r="240" spans="7:10" s="5" customFormat="1" ht="27.75" customHeight="1" x14ac:dyDescent="0.2"/>
    <row r="241" spans="7:10" s="5" customFormat="1" ht="27.75" customHeight="1" x14ac:dyDescent="0.2"/>
    <row r="242" spans="7:10" s="5" customFormat="1" ht="19.5" customHeight="1" x14ac:dyDescent="0.2"/>
    <row r="243" spans="7:10" s="10" customFormat="1" ht="12.75" x14ac:dyDescent="0.2">
      <c r="G243" s="5"/>
      <c r="H243" s="5"/>
      <c r="I243" s="5"/>
      <c r="J243" s="5"/>
    </row>
    <row r="244" spans="7:10" s="5" customFormat="1" ht="13.5" customHeight="1" x14ac:dyDescent="0.2">
      <c r="J244" s="10"/>
    </row>
    <row r="245" spans="7:10" s="5" customFormat="1" ht="13.5" customHeight="1" x14ac:dyDescent="0.2">
      <c r="H245" s="10"/>
      <c r="I245" s="10"/>
    </row>
    <row r="246" spans="7:10" s="5" customFormat="1" ht="13.5" customHeight="1" x14ac:dyDescent="0.2"/>
    <row r="247" spans="7:10" s="5" customFormat="1" ht="26.25" customHeight="1" x14ac:dyDescent="0.2">
      <c r="G247" s="10"/>
    </row>
    <row r="248" spans="7:10" s="5" customFormat="1" ht="13.5" customHeight="1" x14ac:dyDescent="0.2"/>
    <row r="249" spans="7:10" s="5" customFormat="1" ht="26.25" customHeight="1" x14ac:dyDescent="0.2"/>
    <row r="250" spans="7:10" s="5" customFormat="1" ht="13.5" customHeight="1" x14ac:dyDescent="0.2"/>
    <row r="251" spans="7:10" s="5" customFormat="1" ht="19.5" customHeight="1" x14ac:dyDescent="0.2"/>
    <row r="252" spans="7:10" s="5" customFormat="1" ht="27.75" customHeight="1" x14ac:dyDescent="0.2"/>
    <row r="253" spans="7:10" s="5" customFormat="1" ht="19.5" customHeight="1" x14ac:dyDescent="0.2"/>
    <row r="254" spans="7:10" s="5" customFormat="1" ht="19.5" customHeight="1" x14ac:dyDescent="0.2"/>
    <row r="255" spans="7:10" s="5" customFormat="1" ht="19.5" customHeight="1" x14ac:dyDescent="0.2"/>
    <row r="256" spans="7:10" s="5" customFormat="1" ht="19.5" customHeight="1" x14ac:dyDescent="0.2"/>
    <row r="257" spans="7:10" s="5" customFormat="1" ht="19.5" customHeight="1" x14ac:dyDescent="0.2"/>
    <row r="258" spans="7:10" s="5" customFormat="1" ht="19.5" customHeight="1" x14ac:dyDescent="0.2"/>
    <row r="259" spans="7:10" s="5" customFormat="1" ht="19.5" customHeight="1" x14ac:dyDescent="0.2"/>
    <row r="260" spans="7:10" s="10" customFormat="1" ht="12.75" x14ac:dyDescent="0.2">
      <c r="G260" s="5"/>
      <c r="H260" s="5"/>
      <c r="I260" s="5"/>
      <c r="J260" s="5"/>
    </row>
    <row r="261" spans="7:10" s="5" customFormat="1" ht="13.5" customHeight="1" x14ac:dyDescent="0.2">
      <c r="J261" s="10"/>
    </row>
    <row r="262" spans="7:10" s="5" customFormat="1" ht="13.5" customHeight="1" x14ac:dyDescent="0.2">
      <c r="H262" s="10"/>
      <c r="I262" s="10"/>
    </row>
    <row r="263" spans="7:10" s="5" customFormat="1" ht="19.5" customHeight="1" x14ac:dyDescent="0.2"/>
    <row r="264" spans="7:10" s="5" customFormat="1" ht="27.75" customHeight="1" x14ac:dyDescent="0.2">
      <c r="G264" s="10"/>
    </row>
    <row r="265" spans="7:10" s="5" customFormat="1" ht="19.5" customHeight="1" x14ac:dyDescent="0.2"/>
    <row r="266" spans="7:10" s="5" customFormat="1" ht="19.5" customHeight="1" x14ac:dyDescent="0.2"/>
    <row r="267" spans="7:10" s="5" customFormat="1" ht="19.5" customHeight="1" x14ac:dyDescent="0.2"/>
    <row r="268" spans="7:10" s="5" customFormat="1" ht="19.5" customHeight="1" x14ac:dyDescent="0.2"/>
    <row r="269" spans="7:10" s="5" customFormat="1" ht="19.5" customHeight="1" x14ac:dyDescent="0.2"/>
    <row r="270" spans="7:10" s="5" customFormat="1" ht="19.5" customHeight="1" x14ac:dyDescent="0.2"/>
    <row r="271" spans="7:10" s="5" customFormat="1" ht="19.5" customHeight="1" x14ac:dyDescent="0.2"/>
    <row r="272" spans="7:10" s="5" customFormat="1" ht="19.5" customHeight="1" x14ac:dyDescent="0.2"/>
    <row r="273" spans="7:10" s="10" customFormat="1" ht="12.75" x14ac:dyDescent="0.2">
      <c r="G273" s="5"/>
      <c r="H273" s="5"/>
      <c r="I273" s="5"/>
      <c r="J273" s="5"/>
    </row>
    <row r="274" spans="7:10" s="5" customFormat="1" ht="13.5" customHeight="1" x14ac:dyDescent="0.2">
      <c r="J274" s="10"/>
    </row>
    <row r="275" spans="7:10" s="5" customFormat="1" ht="13.5" customHeight="1" x14ac:dyDescent="0.2">
      <c r="H275" s="10"/>
      <c r="I275" s="10"/>
    </row>
    <row r="276" spans="7:10" s="5" customFormat="1" ht="13.5" customHeight="1" x14ac:dyDescent="0.2"/>
    <row r="277" spans="7:10" s="5" customFormat="1" ht="26.25" customHeight="1" x14ac:dyDescent="0.2">
      <c r="G277" s="10"/>
    </row>
    <row r="278" spans="7:10" s="5" customFormat="1" ht="13.5" customHeight="1" x14ac:dyDescent="0.2"/>
    <row r="279" spans="7:10" s="5" customFormat="1" ht="19.5" customHeight="1" x14ac:dyDescent="0.2"/>
    <row r="280" spans="7:10" s="5" customFormat="1" ht="27.75" customHeight="1" x14ac:dyDescent="0.2"/>
    <row r="281" spans="7:10" s="5" customFormat="1" ht="19.5" customHeight="1" x14ac:dyDescent="0.2"/>
    <row r="282" spans="7:10" s="5" customFormat="1" ht="19.5" customHeight="1" x14ac:dyDescent="0.2"/>
    <row r="283" spans="7:10" s="5" customFormat="1" ht="19.5" customHeight="1" x14ac:dyDescent="0.2"/>
    <row r="284" spans="7:10" s="10" customFormat="1" ht="12.75" x14ac:dyDescent="0.2">
      <c r="G284" s="5"/>
      <c r="H284" s="5"/>
      <c r="I284" s="5"/>
      <c r="J284" s="5"/>
    </row>
    <row r="285" spans="7:10" s="5" customFormat="1" ht="13.5" customHeight="1" x14ac:dyDescent="0.2">
      <c r="J285" s="10"/>
    </row>
    <row r="286" spans="7:10" s="8" customFormat="1" ht="19.5" customHeight="1" x14ac:dyDescent="0.2">
      <c r="G286" s="5"/>
      <c r="H286" s="10"/>
      <c r="I286" s="10"/>
      <c r="J286" s="5"/>
    </row>
    <row r="287" spans="7:10" s="8" customFormat="1" ht="27.75" customHeight="1" x14ac:dyDescent="0.2">
      <c r="G287" s="5"/>
      <c r="H287" s="5"/>
      <c r="I287" s="5"/>
    </row>
    <row r="288" spans="7:10" s="8" customFormat="1" ht="19.5" customHeight="1" x14ac:dyDescent="0.25">
      <c r="G288" s="10"/>
    </row>
    <row r="289" spans="7:10" s="8" customFormat="1" ht="19.5" customHeight="1" x14ac:dyDescent="0.2">
      <c r="G289" s="5"/>
    </row>
    <row r="290" spans="7:10" s="8" customFormat="1" ht="19.5" customHeight="1" x14ac:dyDescent="0.25"/>
    <row r="291" spans="7:10" s="8" customFormat="1" ht="19.5" customHeight="1" x14ac:dyDescent="0.25"/>
    <row r="292" spans="7:10" s="8" customFormat="1" ht="19.5" customHeight="1" x14ac:dyDescent="0.25"/>
    <row r="293" spans="7:10" s="8" customFormat="1" ht="19.5" customHeight="1" x14ac:dyDescent="0.25"/>
    <row r="294" spans="7:10" s="8" customFormat="1" ht="19.5" customHeight="1" x14ac:dyDescent="0.25"/>
    <row r="295" spans="7:10" s="10" customFormat="1" ht="12.75" x14ac:dyDescent="0.25">
      <c r="G295" s="8"/>
      <c r="H295" s="8"/>
      <c r="I295" s="8"/>
      <c r="J295" s="8"/>
    </row>
    <row r="296" spans="7:10" s="5" customFormat="1" ht="13.5" customHeight="1" x14ac:dyDescent="0.2">
      <c r="G296" s="8"/>
      <c r="H296" s="8"/>
      <c r="I296" s="8"/>
      <c r="J296" s="10"/>
    </row>
    <row r="297" spans="7:10" s="5" customFormat="1" ht="13.5" customHeight="1" x14ac:dyDescent="0.2">
      <c r="G297" s="8"/>
      <c r="H297" s="10"/>
      <c r="I297" s="10"/>
    </row>
    <row r="298" spans="7:10" s="5" customFormat="1" ht="13.5" customHeight="1" x14ac:dyDescent="0.2">
      <c r="G298" s="8"/>
    </row>
    <row r="299" spans="7:10" s="5" customFormat="1" ht="26.25" customHeight="1" x14ac:dyDescent="0.2">
      <c r="G299" s="10"/>
    </row>
    <row r="300" spans="7:10" s="5" customFormat="1" ht="13.5" customHeight="1" x14ac:dyDescent="0.2"/>
    <row r="301" spans="7:10" s="5" customFormat="1" ht="26.25" customHeight="1" x14ac:dyDescent="0.2"/>
    <row r="302" spans="7:10" s="5" customFormat="1" ht="13.5" customHeight="1" x14ac:dyDescent="0.2"/>
    <row r="303" spans="7:10" s="8" customFormat="1" ht="19.5" customHeight="1" x14ac:dyDescent="0.2">
      <c r="G303" s="5"/>
      <c r="H303" s="5"/>
      <c r="I303" s="5"/>
      <c r="J303" s="5"/>
    </row>
    <row r="304" spans="7:10" s="8" customFormat="1" ht="19.5" customHeight="1" x14ac:dyDescent="0.2">
      <c r="G304" s="5"/>
      <c r="H304" s="5"/>
      <c r="I304" s="5"/>
    </row>
    <row r="305" spans="7:10" s="8" customFormat="1" ht="12.75" x14ac:dyDescent="0.2">
      <c r="G305" s="5"/>
    </row>
    <row r="306" spans="7:10" s="10" customFormat="1" ht="12.75" x14ac:dyDescent="0.2">
      <c r="G306" s="5"/>
      <c r="H306" s="8"/>
      <c r="I306" s="8"/>
      <c r="J306" s="8"/>
    </row>
    <row r="307" spans="7:10" s="5" customFormat="1" ht="13.5" customHeight="1" x14ac:dyDescent="0.2">
      <c r="G307" s="8"/>
      <c r="H307" s="8"/>
      <c r="I307" s="8"/>
      <c r="J307" s="10"/>
    </row>
    <row r="308" spans="7:10" s="5" customFormat="1" ht="19.5" customHeight="1" x14ac:dyDescent="0.2">
      <c r="G308" s="8"/>
      <c r="H308" s="10"/>
      <c r="I308" s="10"/>
    </row>
    <row r="309" spans="7:10" s="5" customFormat="1" ht="19.5" customHeight="1" x14ac:dyDescent="0.2">
      <c r="G309" s="8"/>
    </row>
    <row r="310" spans="7:10" s="5" customFormat="1" ht="12.75" x14ac:dyDescent="0.2">
      <c r="G310" s="10"/>
    </row>
    <row r="311" spans="7:10" s="10" customFormat="1" ht="12.75" x14ac:dyDescent="0.2">
      <c r="G311" s="5"/>
      <c r="H311" s="5"/>
      <c r="I311" s="5"/>
      <c r="J311" s="5"/>
    </row>
    <row r="312" spans="7:10" s="5" customFormat="1" ht="13.5" customHeight="1" x14ac:dyDescent="0.2">
      <c r="J312" s="10"/>
    </row>
    <row r="313" spans="7:10" s="5" customFormat="1" ht="13.5" customHeight="1" x14ac:dyDescent="0.2">
      <c r="H313" s="10"/>
      <c r="I313" s="10"/>
    </row>
    <row r="314" spans="7:10" s="5" customFormat="1" ht="13.5" customHeight="1" x14ac:dyDescent="0.2"/>
    <row r="315" spans="7:10" s="5" customFormat="1" ht="26.25" customHeight="1" x14ac:dyDescent="0.2">
      <c r="G315" s="10"/>
    </row>
    <row r="316" spans="7:10" s="5" customFormat="1" ht="13.5" customHeight="1" x14ac:dyDescent="0.2"/>
    <row r="317" spans="7:10" s="8" customFormat="1" ht="19.5" customHeight="1" x14ac:dyDescent="0.2">
      <c r="G317" s="5"/>
      <c r="H317" s="5"/>
      <c r="I317" s="5"/>
      <c r="J317" s="5"/>
    </row>
    <row r="318" spans="7:10" s="8" customFormat="1" ht="19.5" customHeight="1" x14ac:dyDescent="0.2">
      <c r="G318" s="5"/>
      <c r="H318" s="5"/>
      <c r="I318" s="5"/>
    </row>
    <row r="319" spans="7:10" s="8" customFormat="1" ht="12.75" x14ac:dyDescent="0.2">
      <c r="G319" s="5"/>
    </row>
    <row r="320" spans="7:10" s="10" customFormat="1" ht="12.75" x14ac:dyDescent="0.2">
      <c r="G320" s="5"/>
      <c r="H320" s="8"/>
      <c r="I320" s="8"/>
      <c r="J320" s="8"/>
    </row>
    <row r="321" spans="7:10" s="5" customFormat="1" ht="13.5" customHeight="1" x14ac:dyDescent="0.2">
      <c r="G321" s="8"/>
      <c r="H321" s="8"/>
      <c r="I321" s="8"/>
      <c r="J321" s="10"/>
    </row>
    <row r="322" spans="7:10" s="8" customFormat="1" ht="19.5" customHeight="1" x14ac:dyDescent="0.2">
      <c r="H322" s="10"/>
      <c r="I322" s="10"/>
      <c r="J322" s="5"/>
    </row>
    <row r="323" spans="7:10" s="8" customFormat="1" ht="19.5" customHeight="1" x14ac:dyDescent="0.2">
      <c r="H323" s="5"/>
      <c r="I323" s="5"/>
    </row>
    <row r="324" spans="7:10" s="8" customFormat="1" ht="12.75" x14ac:dyDescent="0.25">
      <c r="G324" s="10"/>
    </row>
    <row r="325" spans="7:10" s="10" customFormat="1" ht="12.75" x14ac:dyDescent="0.2">
      <c r="G325" s="5"/>
      <c r="H325" s="8"/>
      <c r="I325" s="8"/>
      <c r="J325" s="8"/>
    </row>
    <row r="326" spans="7:10" s="5" customFormat="1" ht="13.5" customHeight="1" x14ac:dyDescent="0.2">
      <c r="G326" s="8"/>
      <c r="H326" s="8"/>
      <c r="I326" s="8"/>
      <c r="J326" s="10"/>
    </row>
    <row r="327" spans="7:10" s="8" customFormat="1" ht="19.5" customHeight="1" x14ac:dyDescent="0.2">
      <c r="H327" s="10"/>
      <c r="I327" s="10"/>
      <c r="J327" s="5"/>
    </row>
    <row r="328" spans="7:10" s="8" customFormat="1" ht="19.5" customHeight="1" x14ac:dyDescent="0.2">
      <c r="H328" s="5"/>
      <c r="I328" s="5"/>
    </row>
    <row r="329" spans="7:10" s="8" customFormat="1" ht="12.75" x14ac:dyDescent="0.25">
      <c r="G329" s="10"/>
    </row>
    <row r="330" spans="7:10" s="10" customFormat="1" ht="12.75" x14ac:dyDescent="0.2">
      <c r="G330" s="5"/>
      <c r="H330" s="8"/>
      <c r="I330" s="8"/>
      <c r="J330" s="8"/>
    </row>
    <row r="331" spans="7:10" s="5" customFormat="1" ht="13.5" customHeight="1" x14ac:dyDescent="0.2">
      <c r="G331" s="8"/>
      <c r="H331" s="8"/>
      <c r="I331" s="8"/>
      <c r="J331" s="10"/>
    </row>
    <row r="332" spans="7:10" s="5" customFormat="1" ht="13.5" customHeight="1" x14ac:dyDescent="0.2">
      <c r="G332" s="8"/>
      <c r="H332" s="10"/>
      <c r="I332" s="10"/>
    </row>
    <row r="333" spans="7:10" s="5" customFormat="1" ht="13.5" customHeight="1" x14ac:dyDescent="0.2">
      <c r="G333" s="8"/>
    </row>
    <row r="334" spans="7:10" s="5" customFormat="1" ht="13.5" customHeight="1" x14ac:dyDescent="0.2">
      <c r="G334" s="10"/>
    </row>
    <row r="335" spans="7:10" s="5" customFormat="1" ht="13.5" customHeight="1" x14ac:dyDescent="0.2"/>
    <row r="336" spans="7:10" s="5" customFormat="1" ht="13.5" customHeight="1" x14ac:dyDescent="0.2"/>
    <row r="337" spans="7:10" ht="19.5" customHeight="1" x14ac:dyDescent="0.2">
      <c r="G337" s="5"/>
      <c r="H337" s="5"/>
      <c r="I337" s="5"/>
      <c r="J337" s="5"/>
    </row>
    <row r="338" spans="7:10" ht="19.5" customHeight="1" x14ac:dyDescent="0.2">
      <c r="G338" s="5"/>
      <c r="H338" s="5"/>
      <c r="I338" s="5"/>
    </row>
    <row r="339" spans="7:10" ht="19.5" customHeight="1" x14ac:dyDescent="0.2">
      <c r="G339" s="5"/>
    </row>
    <row r="340" spans="7:10" ht="19.5" customHeight="1" x14ac:dyDescent="0.2">
      <c r="G340" s="5"/>
    </row>
  </sheetData>
  <sortState ref="G80:H83">
    <sortCondition descending="1" ref="H80:H83"/>
  </sortState>
  <mergeCells count="5">
    <mergeCell ref="A103:J103"/>
    <mergeCell ref="A89:J89"/>
    <mergeCell ref="A61:J61"/>
    <mergeCell ref="A75:J75"/>
    <mergeCell ref="A1:J1"/>
  </mergeCells>
  <pageMargins left="0.51181102362204722" right="0.51181102362204722" top="0.78740157480314965" bottom="0.78740157480314965" header="0.31496062992125984" footer="0.31496062992125984"/>
  <pageSetup paperSize="9" scale="43" orientation="portrait" verticalDpi="0" r:id="rId1"/>
  <rowBreaks count="1" manualBreakCount="1"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AQU_3_1_1</vt:lpstr>
      <vt:lpstr>AQU_3_1_1!Area_de_impressao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2016-04-13T20:27:27Z</dcterms:modified>
</cp:coreProperties>
</file>